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aming Photo Booth for Rental 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https://sites.google.com/view/360-photo-booth-rental-tustin/home
	-Erin Edwards
----
link https://sites.google.com/view/photoboothrentalslakeforest/home
 link https://sites.google.com/view/newportbeachphotoboothrentals/home
 link https://sites.google.com/view/360videoboothrentallakeforest/video-booth-rental-in-lake-forest
	-Erin Edwards
----
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https://docs.google.com/document/d/1mM6o51r0f8JNOntENlRj7wIBRFL4ohL5b3aKhLhJXVs/edit?usp=sharing
 document pub https://docs.google.com/document/d/1mM6o51r0f8JNOntENlRj7wIBRFL4ohL5b3aKhLhJXVs/pub
 document view https://docs.google.com/document/d/1mM6o51r0f8JNOntENlRj7wIBRFL4ohL5b3aKhLhJXVs/view
 document https://docs.google.com/document/d/1lrCh45j6-v-FgtJSMugp6CXx8UpFEBk2ENYuMrIfNBc/edit?usp=sharing
 document pub https://docs.google.com/document/d/1lrCh45j6-v-FgtJSMugp6CXx8UpFEBk2ENYuMrIfNBc/pub
 document view https://docs.google.com/document/d/1lrCh45j6-v-FgtJSMugp6CXx8UpFEBk2ENYuMrIfNBc/view
 document https://docs.google.com/document/d/1iw2OD3yLPVAlnvn7d6rG2GDNtOalYQtmqCSeSDghZjM/edit?usp=sharing
 document pub https://docs.google.com/document/d/1iw2OD3yLPVAlnvn7d6rG2GDNtOalYQtmqCSeSDghZjM/pub
 document view https://docs.google.com/document/d/1iw2OD3yLPVAlnvn7d6rG2GDNtOalYQtmqCSeSDghZjM/view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https://docs.google.com/document/d/15KfTKpPSKATERfjIvlUvSWEsl7LeiCLydeZAK0Pg6SU/edit?usp=sharing
 document pub https://docs.google.com/document/d/15KfTKpPSKATERfjIvlUvSWEsl7LeiCLydeZAK0Pg6SU/pub
 document view https://docs.google.com/document/d/15KfTKpPSKATERfjIvlUvSWEsl7LeiCLydeZAK0Pg6SU/view
 link https://sites.google.com/view/photo-booth-rentals-hollywood-/homeeverlyhills/home
	-Erin Edwards
----
document https://docs.google.com/document/d/1dhq_AYQeLwrKPUo1u5bUzDdUAhLlAkOHl1SM0Cwttk0/edit?usp=sharing
 document pub https://docs.google.com/document/d/1dhq_AYQeLwrKPUo1u5bUzDdUAhLlAkOHl1SM0Cwttk0/pub
 document view https://docs.google.com/document/d/1dhq_AYQeLwrKPUo1u5bUzDdUAhLlAkOHl1SM0Cwttk0/view
 document https://docs.google.com/document/d/1HtoATf8SVXL5r8To5wcpa9kgKjeptT1Yy5XfrXNmrHo/edit?usp=sharing
 document pub https://docs.google.com/document/d/1HtoATf8SVXL5r8To5wcpa9kgKjeptT1Yy5XfrXNmrHo/pub
 document view https://docs.google.com/document/d/1HtoATf8SVXL5r8To5wcpa9kgKjeptT1Yy5XfrXNmrHo/view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https://docs.google.com/document/d/1VGZCuVzgTYsdICUbjvsOznnXyFOiHq05ZQw-VywFVCE/edit?usp=sharing
 document pub https://docs.google.com/document/d/1VGZCuVzgTYsdICUbjvsOznnXyFOiHq05ZQw-VywFVCE/pub
 document view https://docs.google.com/document/d/1VGZCuVzgTYsdICUbjvsOznnXyFOiHq05ZQw-VywFVCE/view
 document https://docs.google.com/document/d/1TmDMexwhnu_bZKQ9zWxItvffu-JM27xHZXu9arNLuE0/edit?usp=sharing
 document pub https://docs.google.com/document/d/1TmDMexwhnu_bZKQ9zWxItvffu-JM27xHZXu9arNLuE0/pub
 document view https://docs.google.com/document/d/1TmDMexwhnu_bZKQ9zWxItvffu-JM27xHZXu9arNLuE0/view
 document https://docs.google.com/document/d/1nwQf7rjkGBuJE1KU7pwtWRAOg-ts1ZHKEdJGcqg3czM/edit?usp=sharing
 document pub https://docs.google.com/document/d/1nwQf7rjkGBuJE1KU7pwtWRAOg-ts1ZHKEdJGcqg3czM/pub
 document view https://docs.google.com/document/d/1nwQf7rjkGBuJE1KU7pwtWRAOg-ts1ZHKEdJGcqg3czM/view
 link https://sites.google.com/view/photo-booth-rentals-hollywood-/homeeverlyhills/home
	-Erin Edwards
----
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https://docs.google.com/document/d/1md4HtFURGi1qIPBMd4AfWXTGNNc5os2oUqD2lExadBo/edit?usp=sharing
 document pub https://docs.google.com/document/d/1md4HtFURGi1qIPBMd4AfWXTGNNc5os2oUqD2lExadBo/pub
 document view https://docs.google.com/document/d/1md4HtFURGi1qIPBMd4AfWXTGNNc5os2oUqD2lExadBo/view
 document https://docs.google.com/document/d/1-TEa-CQVaanMbkG26RKt2jvVdX3YOPrdPTskAPguvik/edit?usp=sharing
 document pub https://docs.google.com/document/d/1-TEa-CQVaanMbkG26RKt2jvVdX3YOPrdPTskAPguvik/pub
 document view https://docs.google.com/document/d/1-TEa-CQVaanMbkG26RKt2jvVdX3YOPrdPTskAPguvik/view
 document https://docs.google.com/document/d/1vsdffdBQM_8oxeVzNRXr40uB9d8ilZlOyQU6VLCDevw/edit?usp=sharing
 document pub https://docs.google.com/document/d/1vsdffdBQM_8oxeVzNRXr40uB9d8ilZlOyQU6VLCDevw/pub
 document view https://docs.google.com/document/d/1vsdffdBQM_8oxeVzNRXr40uB9d8ilZlOyQU6VLCDevw/view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https://docs.google.com/document/d/1HvaWeeci-3gd6XGmlt7IPxbDnMvMb-wy0zcaKbtQzUk/edit?usp=sharing
 document pub https://docs.google.com/document/d/1HvaWeeci-3gd6XGmlt7IPxbDnMvMb-wy0zcaKbtQzUk/pub
 document view https://docs.google.com/document/d/1HvaWeeci-3gd6XGmlt7IPxbDnMvMb-wy0zcaKbtQzUk/view
	-Erin Edwards
----
document https://docs.google.com/document/d/11qe2dt7BbyvC7AqfkCBfplWGVd1I9yCpoMM15-RMbOQ/edit?usp=sharing
 document pub https://docs.google.com/document/d/11qe2dt7BbyvC7AqfkCBfplWGVd1I9yCpoMM15-RMbOQ/pub
 document view https://docs.google.com/document/d/11qe2dt7BbyvC7AqfkCBfplWGVd1I9yCpoMM15-RMbOQ/view
 document https://docs.google.com/document/d/1c5ZbQGYpwgFbwYtSeParmXVCP3Flk6G6ryYztHLxguk/edit?usp=sharing
 document pub https://docs.google.com/document/d/1c5ZbQGYpwgFbwYtSeParmXVCP3Flk6G6ryYztHLxguk/pub
 document view https://docs.google.com/document/d/1c5ZbQGYpwgFbwYtSeParmXVCP3Flk6G6ryYztHLxguk/view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https://docs.google.com/document/d/1XJKj3l5eiiwJFTM-0nM4Yd-Ty9-GwVD1ft4b2aGAEQ4/edit?usp=sharing
 document pub https://docs.google.com/document/d/1XJKj3l5eiiwJFTM-0nM4Yd-Ty9-GwVD1ft4b2aGAEQ4/pub
 document view https://docs.google.com/document/d/1XJKj3l5eiiwJFTM-0nM4Yd-Ty9-GwVD1ft4b2aGAEQ4/view
 document https://docs.google.com/document/d/1-hMoOMS-RIAAwIObPcDbWIKWxybYPzNmh1raGivlEjY/edit?usp=sharing
 document pub https://docs.google.com/document/d/1-hMoOMS-RIAAwIObPcDbWIKWxybYPzNmh1raGivlEjY/pub
 document view https://docs.google.com/document/d/1-hMoOMS-RIAAwIObPcDbWIKWxybYPzNmh1raGivlEjY/view
 document https://docs.google.com/document/d/1JFcHC27Qrx7c031pAq_PFz2bXXd6URV02kRfRxWAaCk/edit?usp=sharing
 document pub https://docs.google.com/document/d/1JFcHC27Qrx7c031pAq_PFz2bXXd6URV02kRfRxWAaCk/pub
 document view https://docs.google.com/document/d/1JFcHC27Qrx7c031pAq_PFz2bXXd6URV02kRfRxWAaCk/view
 link https://sites.google.com/view/photo-booth-rentals-hollywood-/homeeverlyhills/home
	-Erin Edwards
----
Calendar - All Day Event https://www.google.com/calendar/event?eid=NDhkdHF2cWI2YjBvZW0zNWZyc3E0amRha2MgOTRlZTlhZmZjZDY1ZTk5NDk4NWE2YTFmMWMwNzM1NTM0YjhmMTg1NmY3NjJjYmRiYjQ3OGNlMTAxMDRjM2U4OUBncm91cC5jYWxlbmRhci5nb29nbGUuY29t
 Calendar - All Day Event https://www.google.com/calendar/event?eid=cGZyZmpodnRwdjZxY3FwamhkbGczMG0zMzggOTRlZTlhZmZjZDY1ZTk5NDk4NWE2YTFmMWMwNzM1NTM0YjhmMTg1NmY3NjJjYmRiYjQ3OGNlMTAxMDRjM2U4OUBncm91cC5jYWxlbmRhci5nb29nbGUuY29t
 Calendar - All Day Event https://www.google.com/calendar/event?eid=bXFha25yam00ZzdkdDk0ZmpydHZwMzNzZzggOTRlZTlhZmZjZDY1ZTk5NDk4NWE2YTFmMWMwNzM1NTM0YjhmMTg1NmY3NjJjYmRiYjQ3OGNlMTAxMDRjM2U4OUBncm91cC5jYWxlbmRhci5nb29nbGUuY29t
 video https://youtu.be/gg9HqdfCNPU
 video https://youtu.be/oqjwKz3NvlY
 video https://youtu.be/sRroGoy86Gs
 video https://youtu.be/qlzCxiTrIDk
 video https://youtu.be/OcBdfWTa2hE
 sheet https://docs.google.com/spreadsheets/d/1JGgP616OTN91e5tez-6nNKuSNRgUQCPYyu05rWr-h6A/edit#gid=0
 sheet https://docs.google.com/spreadsheets/d/1JGgP616OTN91e5tez-6nNKuSNRgUQCPYyu05rWr-h6A/edit#gid=47796859
 sheet https://docs.google.com/spreadsheets/d/1JGgP616OTN91e5tez-6nNKuSNRgUQCPYyu05rWr-h6A/edit#gid=1087392422
 sheet https://docs.google.com/spreadsheets/d/1JGgP616OTN91e5tez-6nNKuSNRgUQCPYyu05rWr-h6A/edit#gid=970248813
 sheet https://docs.google.com/spreadsheets/d/1JGgP616OTN91e5tez-6nNKuSNRgUQCPYyu05rWr-h6A/edit#gid=386133370
 folder HTML https://drive.google.com/drive/folders/1RD0hB4tuJwTc7LzJZGLf4oac8TO3QPbP?usp=sharing
 HTML https://drive.google.com/file/d/1gEvt9usdSKXkyyp8nzcu0UdteN28QojR/view?usp=sharing
 folder Microsoft Files https://drive.google.com/drive/folders/1p7vh3ZmZIPZLlabyDf3nyOs5pxQeVajl?usp=sharing
 document https://docs.google.com/document/d/17BBonv8PKBau_wAO0YmwZJ8vs0mRx3ZQ4GwZBvCm_Ig/edit?usp=sharing
 document pub https://docs.google.com/document/d/17BBonv8PKBau_wAO0YmwZJ8vs0mRx3ZQ4GwZBvCm_Ig/pub
 document view https://docs.google.com/document/d/17BBonv8PKBau_wAO0YmwZJ8vs0mRx3ZQ4GwZBvCm_Ig/view
	-Erin Edwards
----
Calendar - All Day Event https://www.google.com/calendar/event?eid=aXNqMmd0bWYzM3Jtbmk2dWdnaTFzamJkdG8gOTRlZTlhZmZjZDY1ZTk5NDk4NWE2YTFmMWMwNzM1NTM0YjhmMTg1NmY3NjJjYmRiYjQ3OGNlMTAxMDRjM2U4OUBncm91cC5jYWxlbmRhci5nb29nbGUuY29t
 Calendar - All Day Event https://www.google.com/calendar/event?eid=M2Z2MDcxNWxzOHNrNDF0Zmd2bnU2YzA5Ym8gOTRlZTlhZmZjZDY1ZTk5NDk4NWE2YTFmMWMwNzM1NTM0YjhmMTg1NmY3NjJjYmRiYjQ3OGNlMTAxMDRjM2U4OUBncm91cC5jYWxlbmRhci5nb29nbGUuY29t
 Calendar - All Day Event https://www.google.com/calendar/event?eid=MGs1cThyMjNrcW1mdjZydjBya3FjYXY1bDggOTRlZTlhZmZjZDY1ZTk5NDk4NWE2YTFmMWMwNzM1NTM0YjhmMTg1NmY3NjJjYmRiYjQ3OGNlMTAxMDRjM2U4OUBncm91cC5jYWxlbmRhci5nb29nbGUuY29t
 Calendar - All Day Event https://www.google.com/calendar/event?eid=ZnUwMDdwbHZxazg5cHRtZTRyYmlkOWc5NTQgOTRlZTlhZmZjZDY1ZTk5NDk4NWE2YTFmMWMwNzM1NTM0YjhmMTg1NmY3NjJjYmRiYjQ3OGNlMTAxMDRjM2U4OUBncm91cC5jYWxlbmRhci5nb29nbGUuY29t
 Calendar - All Day Event https://www.google.com/calendar/event?eid=djZ2OGZ1OW81Z3VyY2IwNzcwajQzcjJrMmsgOTRlZTlhZmZjZDY1ZTk5NDk4NWE2YTFmMWMwNzM1NTM0YjhmMTg1NmY3NjJjYmRiYjQ3OGNlMTAxMDRjM2U4OUBncm91cC5jYWxlbmRhci5nb29nbGUuY29t
 Calendar - All Day Event https://www.google.com/calendar/event?eid=Y3VxdWZsY2FsZjdpMWdxbjhvbDd0YW1zYnMgOTRlZTlhZmZjZDY1ZTk5NDk4NWE2YTFmMWMwNzM1NTM0YjhmMTg1NmY3NjJjYmRiYjQ3OGNlMTAxMDRjM2U4OUBncm91cC5jYWxlbmRhci5nb29nbGUuY29t
 Calendar - All Day Event https://www.google.com/calendar/event?eid=MDNvYXBsbHU0N25ibWQ0Zzdzcjg3N3NpbHMgOTRlZTlhZmZjZDY1ZTk5NDk4NWE2YTFmMWMwNzM1NTM0YjhmMTg1NmY3NjJjYmRiYjQ3OGNlMTAxMDRjM2U4OUBncm91cC5jYWxlbmRhci5nb29nbGUuY29t
 Calendar - All Day Event https://www.google.com/calendar/event?eid=Mmx0OXY5OTdjZ2xjaTFycTNvZ2k0Z2lrbTQgOTRlZTlhZmZjZDY1ZTk5NDk4NWE2YTFmMWMwNzM1NTM0YjhmMTg1NmY3NjJjYmRiYjQ3OGNlMTAxMDRjM2U4OUBncm91cC5jYWxlbmRhci5nb29nbGUuY29t
 Calendar - All Day Event https://www.google.com/calendar/event?eid=Y2Z1bmdtNHVzYWpwb28yMTBwbWlxNWoya2cgOTRlZTlhZmZjZDY1ZTk5NDk4NWE2YTFmMWMwNzM1NTM0YjhmMTg1NmY3NjJjYmRiYjQ3OGNlMTAxMDRjM2U4OUBncm91cC5jYWxlbmRhci5nb29nbGUuY29t
	-Erin Edwards
----
document https://docs.google.com/document/d/1YRQo23YNPDOPi1g99BbivXaT3iLqEv0fElqvEtw06Ek/edit?usp=sharing
 document pub https://docs.google.com/document/d/1YRQo23YNPDOPi1g99BbivXaT3iLqEv0fElqvEtw06Ek/pub
 document view https://docs.google.com/document/d/1YRQo23YNPDOPi1g99BbivXaT3iLqEv0fElqvEtw06Ek/view
 presentation https://docs.google.com/presentation/d/1xayMrGyhPpAykoqJfiX4FUwjaVsOIGaSdjD7VVl3W2c/edit?usp=sharing
 presentation pub https://docs.google.com/presentation/d/1xayMrGyhPpAykoqJfiX4FUwjaVsOIGaSdjD7VVl3W2c/pub?start=true&amp;loop=true&amp;delayms=3000
 presentation view https://docs.google.com/presentation/d/1xayMrGyhPpAykoqJfiX4FUwjaVsOIGaSdjD7VVl3W2c/view
 presentation html https://docs.google.com/presentation/d/1xayMrGyhPpAykoqJfiX4FUwjaVsOIGaSdjD7VVl3W2c/htmlpresent
 calendar https://calendar.google.com/calendar/embed?src=94ee9affcd65e994985a6a1f1c0735534b8f1856f762cbdbb478ce10104c3e89@group.calendar.google.com
 Calendar - All Day Event https://www.google.com/calendar/event?eid=cnNycjRiMTVuamRvZWdyMzRlZnZkamRtcnMgOTRlZTlhZmZjZDY1ZTk5NDk4NWE2YTFmMWMwNzM1NTM0YjhmMTg1NmY3NjJjYmRiYjQ3OGNlMTAxMDRjM2U4OUBncm91cC5jYWxlbmRhci5nb29nbGUuY29t
 Calendar - All Day Event https://www.google.com/calendar/event?eid=ajc0dWd1b3JkdTZrZjNvYTJ0aGxlbmFlbW8gOTRlZTlhZmZjZDY1ZTk5NDk4NWE2YTFmMWMwNzM1NTM0YjhmMTg1NmY3NjJjYmRiYjQ3OGNlMTAxMDRjM2U4OUBncm91cC5jYWxlbmRhci5nb29nbGUuY29t
 Calendar - All Day Event https://www.google.com/calendar/event?eid=M2twMHFvbnRtYWZ2aGxwdG4yYzdyamNsaWMgOTRlZTlhZmZjZDY1ZTk5NDk4NWE2YTFmMWMwNzM1NTM0YjhmMTg1NmY3NjJjYmRiYjQ3OGNlMTAxMDRjM2U4OUBncm91cC5jYWxlbmRhci5nb29nbGUuY29t
 Calendar - All Day Event https://www.google.com/calendar/event?eid=Y2JjbWg4N2xsOG03MjMyNGg0N3RtZzJiOGcgOTRlZTlhZmZjZDY1ZTk5NDk4NWE2YTFmMWMwNzM1NTM0YjhmMTg1NmY3NjJjYmRiYjQ3OGNlMTAxMDRjM2U4OUBncm91cC5jYWxlbmRhci5nb29nbGUuY29t
	-Erin Edwards
----
#REF! 
 target url https://sites.google.com/view/roamingphotoboothrentalat/home
 folder top https://drive.google.com/drive/folders/11Vgss6zlh7v3Nl-SgcLBk2G9RDgz-GcC?usp=sharing
 rss feed https://news.google.com/rss/search?q=photobooth
 folder articles https://drive.google.com/drive/folders/1iYfv_WyUk8xBmbjJ4vf036VaOyuml9ya?usp=sharing
 folder photos https://drive.google.com/drive/folders/1oWu-LXY2mUrbgmwLfFELJ7Ae4OQ33i4x?usp=sharing
 folder pdfs https://drive.google.com/drive/folders/1SCVy3ybMK47XUVXFsWGm4365t4oRkCkd?usp=sharing
 folder slides https://drive.google.com/drive/folders/1WZDvBF3Abf1KzzIrm6Rzku-jnpD5kEnq?usp=sharing
 photo https://drive.google.com/file/d/1PxHw7KxCjm1GrxwjsA3o4veFrDZX3rPO/view?usp=sharing
 photo https://drive.google.com/file/d/1lG-1Vg4l8ztTkCU2Pl1dLqaE8g6cGLlf/view?usp=sharing
 photo https://drive.google.com/file/d/1juBgQIEzg-B1Ed6O5s7PlscMG_dnDyGB/view?usp=sharing
 photo https://drive.google.com/file/d/1vNLzp4wm1b1rb6WiLEJvLPosnepi4v3a/view?usp=sharing
 photo https://drive.google.com/file/d/1IDh7q0inoavZHIN4HKbMewsrIT1ICfUh/view?usp=sharing
 spreadsheet https://docs.google.com/spreadsheets/d/1JGgP616OTN91e5tez-6nNKuSNRgUQCPYyu05rWr-h6A/edit?usp=sharing
 spreadsheet key https://docs.google.com/spreadsheet/pub?key=1JGgP616OTN91e5tez-6nNKuSNRgUQCPYyu05rWr-h6A
 spreadsheet pubhtml https://docs.google.com/spreadsheets/d/1JGgP616OTN91e5tez-6nNKuSNRgUQCPYyu05rWr-h6A/pubhtml
 spreadsheet pub https://docs.google.com/spreadsheets/d/1JGgP616OTN91e5tez-6nNKuSNRgUQCPYyu05rWr-h6A/pub
 spreadsheet view https://docs.google.com/spreadsheets/d/1JGgP616OTN91e5tez-6nNKuSNRgUQCPYyu05rWr-h6A/view
 form https://docs.google.com/forms/d/1UKnHLh_TyCT3b7ODpxcPM2k4D4XNDD6nDHSM0CKbiyU/edit?usp=sharing
 drawing https://docs.google.com/drawings/d/1hjaTcvcEgrcGS4sijX30MoFJ2gqzmXvKDDfI7RySVpY/edit?usp=sharing
 image https://drive.google.com/file/d/1Ub_baxN1yIKa7z6PHbWKiQ5Hv3QmkYdb/view?usp=drivesdk
 image link https://sites.google.com/view/photoboothsouthpasadena/home
	-Erin Edwards</t>
      </text>
    </comment>
  </commentList>
</comments>
</file>

<file path=xl/sharedStrings.xml><?xml version="1.0" encoding="utf-8"?>
<sst xmlns="http://schemas.openxmlformats.org/spreadsheetml/2006/main" count="519" uniqueCount="243">
  <si>
    <t>target url</t>
  </si>
  <si>
    <t>Roaming Photo Booth for Rental Los Angeles</t>
  </si>
  <si>
    <t>https://sites.google.com/view/roamingphotoboothrentalat/home</t>
  </si>
  <si>
    <t>folder top</t>
  </si>
  <si>
    <t>https://drive.google.com/drive/folders/11Vgss6zlh7v3Nl-SgcLBk2G9RDgz-GcC?usp=sharing</t>
  </si>
  <si>
    <t>rss feed</t>
  </si>
  <si>
    <t>https://news.google.com/rss/search?q=photobooth</t>
  </si>
  <si>
    <t>folder articles</t>
  </si>
  <si>
    <t>Roaming Photo Booth for Rental Los Angeles Articles</t>
  </si>
  <si>
    <t>https://drive.google.com/drive/folders/1iYfv_WyUk8xBmbjJ4vf036VaOyuml9ya?usp=sharing</t>
  </si>
  <si>
    <t>folder photos</t>
  </si>
  <si>
    <t>Roaming Photo Booth for Rental Los Angeles Photos</t>
  </si>
  <si>
    <t>https://drive.google.com/drive/folders/1oWu-LXY2mUrbgmwLfFELJ7Ae4OQ33i4x?usp=sharing</t>
  </si>
  <si>
    <t>folder pdfs</t>
  </si>
  <si>
    <t>Roaming Photo Booth for Rental Los Angeles PDFs</t>
  </si>
  <si>
    <t>https://drive.google.com/drive/folders/1SCVy3ybMK47XUVXFsWGm4365t4oRkCkd?usp=sharing</t>
  </si>
  <si>
    <t>folder slides</t>
  </si>
  <si>
    <t>Roaming Photo Booth for Rental Los Angeles Slides</t>
  </si>
  <si>
    <t>https://drive.google.com/drive/folders/1WZDvBF3Abf1KzzIrm6Rzku-jnpD5kEnq?usp=sharing</t>
  </si>
  <si>
    <t>photo</t>
  </si>
  <si>
    <t>https://drive.google.com/file/d/1PxHw7KxCjm1GrxwjsA3o4veFrDZX3rPO/view?usp=sharing</t>
  </si>
  <si>
    <t>https://drive.google.com/file/d/1lG-1Vg4l8ztTkCU2Pl1dLqaE8g6cGLlf/view?usp=sharing</t>
  </si>
  <si>
    <t>https://drive.google.com/file/d/1juBgQIEzg-B1Ed6O5s7PlscMG_dnDyGB/view?usp=sharing</t>
  </si>
  <si>
    <t>https://drive.google.com/file/d/1vNLzp4wm1b1rb6WiLEJvLPosnepi4v3a/view?usp=sharing</t>
  </si>
  <si>
    <t>https://drive.google.com/file/d/1IDh7q0inoavZHIN4HKbMewsrIT1ICfUh/view?usp=sharing</t>
  </si>
  <si>
    <t>spreadsheet</t>
  </si>
  <si>
    <t>https://docs.google.com/spreadsheets/d/1JGgP616OTN91e5tez-6nNKuSNRgUQCPYyu05rWr-h6A/edit?usp=sharing</t>
  </si>
  <si>
    <t>spreadsheet key</t>
  </si>
  <si>
    <t>Roaming Photo Booth for Rental Los Angeles key</t>
  </si>
  <si>
    <t>https://docs.google.com/spreadsheet/pub?key=1JGgP616OTN91e5tez-6nNKuSNRgUQCPYyu05rWr-h6A</t>
  </si>
  <si>
    <t>spreadsheet pubhtml</t>
  </si>
  <si>
    <t>Roaming Photo Booth for Rental Los Angeles pubhtml</t>
  </si>
  <si>
    <t>https://docs.google.com/spreadsheets/d/1JGgP616OTN91e5tez-6nNKuSNRgUQCPYyu05rWr-h6A/pubhtml</t>
  </si>
  <si>
    <t>spreadsheet pub</t>
  </si>
  <si>
    <t>Roaming Photo Booth for Rental Los Angeles pub</t>
  </si>
  <si>
    <t>https://docs.google.com/spreadsheets/d/1JGgP616OTN91e5tez-6nNKuSNRgUQCPYyu05rWr-h6A/pub</t>
  </si>
  <si>
    <t>spreadsheet view</t>
  </si>
  <si>
    <t>Roaming Photo Booth for Rental Los Angeles view</t>
  </si>
  <si>
    <t>https://docs.google.com/spreadsheets/d/1JGgP616OTN91e5tez-6nNKuSNRgUQCPYyu05rWr-h6A/view</t>
  </si>
  <si>
    <t>form</t>
  </si>
  <si>
    <t>https://docs.google.com/forms/d/1UKnHLh_TyCT3b7ODpxcPM2k4D4XNDD6nDHSM0CKbiyU/edit?usp=sharing</t>
  </si>
  <si>
    <t>drawing</t>
  </si>
  <si>
    <t>https://docs.google.com/drawings/d/1hjaTcvcEgrcGS4sijX30MoFJ2gqzmXvKDDfI7RySVpY/edit?usp=sharing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</si>
  <si>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</si>
  <si>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</si>
  <si>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</si>
  <si>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</si>
  <si>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</si>
  <si>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https://sites.google.com/view/photoboothsouthpasadena/home</t>
  </si>
  <si>
    <t>document</t>
  </si>
  <si>
    <t>https://docs.google.com/document/d/1YRQo23YNPDOPi1g99BbivXaT3iLqEv0fElqvEtw06Ek/edit?usp=sharing</t>
  </si>
  <si>
    <t>document pub</t>
  </si>
  <si>
    <t>https://docs.google.com/document/d/1YRQo23YNPDOPi1g99BbivXaT3iLqEv0fElqvEtw06Ek/pub</t>
  </si>
  <si>
    <t>document view</t>
  </si>
  <si>
    <t>https://docs.google.com/document/d/1YRQo23YNPDOPi1g99BbivXaT3iLqEv0fElqvEtw06Ek/view</t>
  </si>
  <si>
    <t>presentation</t>
  </si>
  <si>
    <t>https://docs.google.com/presentation/d/1xayMrGyhPpAykoqJfiX4FUwjaVsOIGaSdjD7VVl3W2c/edit?usp=sharing</t>
  </si>
  <si>
    <t>presentation pub</t>
  </si>
  <si>
    <t>https://docs.google.com/presentation/d/1xayMrGyhPpAykoqJfiX4FUwjaVsOIGaSdjD7VVl3W2c/pub?start=true&amp;loop=true&amp;delayms=3000</t>
  </si>
  <si>
    <t>presentation view</t>
  </si>
  <si>
    <t>https://docs.google.com/presentation/d/1xayMrGyhPpAykoqJfiX4FUwjaVsOIGaSdjD7VVl3W2c/view</t>
  </si>
  <si>
    <t>presentation html</t>
  </si>
  <si>
    <t>Roaming Photo Booth for Rental Los Angeles html</t>
  </si>
  <si>
    <t>https://docs.google.com/presentation/d/1xayMrGyhPpAykoqJfiX4FUwjaVsOIGaSdjD7VVl3W2c/htmlpresent</t>
  </si>
  <si>
    <t>calendar</t>
  </si>
  <si>
    <t>Calendar - Roaming Photo Booth for Rental Los Angeles</t>
  </si>
  <si>
    <t>https://calendar.google.com/calendar/embed?src=94ee9affcd65e994985a6a1f1c0735534b8f1856f762cbdbb478ce10104c3e89@group.calendar.google.com</t>
  </si>
  <si>
    <t>Calendar - All Day Event</t>
  </si>
  <si>
    <t>Calendar - Roaming Photo Booth for Rental Los Angeles - Event</t>
  </si>
  <si>
    <t>https://www.google.com/calendar/event?eid=cnNycjRiMTVuamRvZWdyMzRlZnZkamRtcnMgOTRlZTlhZmZjZDY1ZTk5NDk4NWE2YTFmMWMwNzM1NTM0YjhmMTg1NmY3NjJjYmRiYjQ3OGNlMTAxMDRjM2U4OUBncm91cC5jYWxlbmRhci5nb29nbGUuY29t</t>
  </si>
  <si>
    <t>https://www.google.com/calendar/event?eid=ajc0dWd1b3JkdTZrZjNvYTJ0aGxlbmFlbW8gOTRlZTlhZmZjZDY1ZTk5NDk4NWE2YTFmMWMwNzM1NTM0YjhmMTg1NmY3NjJjYmRiYjQ3OGNlMTAxMDRjM2U4OUBncm91cC5jYWxlbmRhci5nb29nbGUuY29t</t>
  </si>
  <si>
    <t>https://www.google.com/calendar/event?eid=M2twMHFvbnRtYWZ2aGxwdG4yYzdyamNsaWMgOTRlZTlhZmZjZDY1ZTk5NDk4NWE2YTFmMWMwNzM1NTM0YjhmMTg1NmY3NjJjYmRiYjQ3OGNlMTAxMDRjM2U4OUBncm91cC5jYWxlbmRhci5nb29nbGUuY29t</t>
  </si>
  <si>
    <t>https://www.google.com/calendar/event?eid=Y2JjbWg4N2xsOG03MjMyNGg0N3RtZzJiOGcgOTRlZTlhZmZjZDY1ZTk5NDk4NWE2YTFmMWMwNzM1NTM0YjhmMTg1NmY3NjJjYmRiYjQ3OGNlMTAxMDRjM2U4OUBncm91cC5jYWxlbmRhci5nb29nbGUuY29t</t>
  </si>
  <si>
    <t>https://www.google.com/calendar/event?eid=aXNqMmd0bWYzM3Jtbmk2dWdnaTFzamJkdG8gOTRlZTlhZmZjZDY1ZTk5NDk4NWE2YTFmMWMwNzM1NTM0YjhmMTg1NmY3NjJjYmRiYjQ3OGNlMTAxMDRjM2U4OUBncm91cC5jYWxlbmRhci5nb29nbGUuY29t</t>
  </si>
  <si>
    <t>https://www.google.com/calendar/event?eid=M2Z2MDcxNWxzOHNrNDF0Zmd2bnU2YzA5Ym8gOTRlZTlhZmZjZDY1ZTk5NDk4NWE2YTFmMWMwNzM1NTM0YjhmMTg1NmY3NjJjYmRiYjQ3OGNlMTAxMDRjM2U4OUBncm91cC5jYWxlbmRhci5nb29nbGUuY29t</t>
  </si>
  <si>
    <t>https://www.google.com/calendar/event?eid=MGs1cThyMjNrcW1mdjZydjBya3FjYXY1bDggOTRlZTlhZmZjZDY1ZTk5NDk4NWE2YTFmMWMwNzM1NTM0YjhmMTg1NmY3NjJjYmRiYjQ3OGNlMTAxMDRjM2U4OUBncm91cC5jYWxlbmRhci5nb29nbGUuY29t</t>
  </si>
  <si>
    <t>https://www.google.com/calendar/event?eid=ZnUwMDdwbHZxazg5cHRtZTRyYmlkOWc5NTQgOTRlZTlhZmZjZDY1ZTk5NDk4NWE2YTFmMWMwNzM1NTM0YjhmMTg1NmY3NjJjYmRiYjQ3OGNlMTAxMDRjM2U4OUBncm91cC5jYWxlbmRhci5nb29nbGUuY29t</t>
  </si>
  <si>
    <t>https://www.google.com/calendar/event?eid=djZ2OGZ1OW81Z3VyY2IwNzcwajQzcjJrMmsgOTRlZTlhZmZjZDY1ZTk5NDk4NWE2YTFmMWMwNzM1NTM0YjhmMTg1NmY3NjJjYmRiYjQ3OGNlMTAxMDRjM2U4OUBncm91cC5jYWxlbmRhci5nb29nbGUuY29t</t>
  </si>
  <si>
    <t>https://www.google.com/calendar/event?eid=Y3VxdWZsY2FsZjdpMWdxbjhvbDd0YW1zYnMgOTRlZTlhZmZjZDY1ZTk5NDk4NWE2YTFmMWMwNzM1NTM0YjhmMTg1NmY3NjJjYmRiYjQ3OGNlMTAxMDRjM2U4OUBncm91cC5jYWxlbmRhci5nb29nbGUuY29t</t>
  </si>
  <si>
    <t>https://www.google.com/calendar/event?eid=MDNvYXBsbHU0N25ibWQ0Zzdzcjg3N3NpbHMgOTRlZTlhZmZjZDY1ZTk5NDk4NWE2YTFmMWMwNzM1NTM0YjhmMTg1NmY3NjJjYmRiYjQ3OGNlMTAxMDRjM2U4OUBncm91cC5jYWxlbmRhci5nb29nbGUuY29t</t>
  </si>
  <si>
    <t>https://www.google.com/calendar/event?eid=Mmx0OXY5OTdjZ2xjaTFycTNvZ2k0Z2lrbTQgOTRlZTlhZmZjZDY1ZTk5NDk4NWE2YTFmMWMwNzM1NTM0YjhmMTg1NmY3NjJjYmRiYjQ3OGNlMTAxMDRjM2U4OUBncm91cC5jYWxlbmRhci5nb29nbGUuY29t</t>
  </si>
  <si>
    <t>https://www.google.com/calendar/event?eid=Y2Z1bmdtNHVzYWpwb28yMTBwbWlxNWoya2cgOTRlZTlhZmZjZDY1ZTk5NDk4NWE2YTFmMWMwNzM1NTM0YjhmMTg1NmY3NjJjYmRiYjQ3OGNlMTAxMDRjM2U4OUBncm91cC5jYWxlbmRhci5nb29nbGUuY29t</t>
  </si>
  <si>
    <t>https://www.google.com/calendar/event?eid=NDhkdHF2cWI2YjBvZW0zNWZyc3E0amRha2MgOTRlZTlhZmZjZDY1ZTk5NDk4NWE2YTFmMWMwNzM1NTM0YjhmMTg1NmY3NjJjYmRiYjQ3OGNlMTAxMDRjM2U4OUBncm91cC5jYWxlbmRhci5nb29nbGUuY29t</t>
  </si>
  <si>
    <t>https://www.google.com/calendar/event?eid=cGZyZmpodnRwdjZxY3FwamhkbGczMG0zMzggOTRlZTlhZmZjZDY1ZTk5NDk4NWE2YTFmMWMwNzM1NTM0YjhmMTg1NmY3NjJjYmRiYjQ3OGNlMTAxMDRjM2U4OUBncm91cC5jYWxlbmRhci5nb29nbGUuY29t</t>
  </si>
  <si>
    <t>https://www.google.com/calendar/event?eid=bXFha25yam00ZzdkdDk0ZmpydHZwMzNzZzggOTRlZTlhZmZjZDY1ZTk5NDk4NWE2YTFmMWMwNzM1NTM0YjhmMTg1NmY3NjJjYmRiYjQ3OGNlMTAxMDRjM2U4OUBncm91cC5jYWxlbmRhci5nb29nbGUuY29t</t>
  </si>
  <si>
    <t>video</t>
  </si>
  <si>
    <t>https://youtu.be/gg9HqdfCNPU</t>
  </si>
  <si>
    <t>https://youtu.be/oqjwKz3NvlY</t>
  </si>
  <si>
    <t>https://youtu.be/sRroGoy86Gs</t>
  </si>
  <si>
    <t>https://youtu.be/qlzCxiTrIDk</t>
  </si>
  <si>
    <t>https://youtu.be/OcBdfWTa2hE</t>
  </si>
  <si>
    <t>sheet</t>
  </si>
  <si>
    <t>Sheet1</t>
  </si>
  <si>
    <t>https://docs.google.com/spreadsheets/d/1JGgP616OTN91e5tez-6nNKuSNRgUQCPYyu05rWr-h6A/edit#gid=0</t>
  </si>
  <si>
    <t>Keywords</t>
  </si>
  <si>
    <t>https://docs.google.com/spreadsheets/d/1JGgP616OTN91e5tez-6nNKuSNRgUQCPYyu05rWr-h6A/edit#gid=47796859</t>
  </si>
  <si>
    <t>Content</t>
  </si>
  <si>
    <t>https://docs.google.com/spreadsheets/d/1JGgP616OTN91e5tez-6nNKuSNRgUQCPYyu05rWr-h6A/edit#gid=1087392422</t>
  </si>
  <si>
    <t>Calendar Events</t>
  </si>
  <si>
    <t>https://docs.google.com/spreadsheets/d/1JGgP616OTN91e5tez-6nNKuSNRgUQCPYyu05rWr-h6A/edit#gid=970248813</t>
  </si>
  <si>
    <t>RSS Feeds</t>
  </si>
  <si>
    <t>https://docs.google.com/spreadsheets/d/1JGgP616OTN91e5tez-6nNKuSNRgUQCPYyu05rWr-h6A/edit#gid=386133370</t>
  </si>
  <si>
    <t>folder HTML</t>
  </si>
  <si>
    <t>Roaming Photo Booth for Rental Los Angeles HTML</t>
  </si>
  <si>
    <t>https://drive.google.com/drive/folders/1RD0hB4tuJwTc7LzJZGLf4oac8TO3QPbP?usp=sharing</t>
  </si>
  <si>
    <t>HTML</t>
  </si>
  <si>
    <t>Roaming Photo Booth for Rental Los Angeles.html</t>
  </si>
  <si>
    <t>https://drive.google.com/file/d/1gEvt9usdSKXkyyp8nzcu0UdteN28QojR/view?usp=sharing</t>
  </si>
  <si>
    <t>folder Microsoft Files</t>
  </si>
  <si>
    <t>Roaming Photo Booth for Rental Los Angeles MSFT</t>
  </si>
  <si>
    <t>https://drive.google.com/drive/folders/1p7vh3ZmZIPZLlabyDf3nyOs5pxQeVajl?usp=sharing</t>
  </si>
  <si>
    <t>Mobile Roaming Photo Booth rental Los Angeles</t>
  </si>
  <si>
    <t>https://docs.google.com/document/d/17BBonv8PKBau_wAO0YmwZJ8vs0mRx3ZQ4GwZBvCm_Ig/edit?usp=sharing</t>
  </si>
  <si>
    <t>Mobile Roaming Photo Booth rental Los Angeles pub</t>
  </si>
  <si>
    <t>https://docs.google.com/document/d/17BBonv8PKBau_wAO0YmwZJ8vs0mRx3ZQ4GwZBvCm_Ig/pub</t>
  </si>
  <si>
    <t>Mobile Roaming Photo Booth rental Los Angeles view</t>
  </si>
  <si>
    <t>https://docs.google.com/document/d/17BBonv8PKBau_wAO0YmwZJ8vs0mRx3ZQ4GwZBvCm_Ig/view</t>
  </si>
  <si>
    <t>Roaming Photo Booths rental Los Angeles</t>
  </si>
  <si>
    <t>https://docs.google.com/document/d/11qe2dt7BbyvC7AqfkCBfplWGVd1I9yCpoMM15-RMbOQ/edit?usp=sharing</t>
  </si>
  <si>
    <t>Roaming Photo Booths rental Los Angeles pub</t>
  </si>
  <si>
    <t>https://docs.google.com/document/d/11qe2dt7BbyvC7AqfkCBfplWGVd1I9yCpoMM15-RMbOQ/pub</t>
  </si>
  <si>
    <t>Roaming Photo Booths rental Los Angeles view</t>
  </si>
  <si>
    <t>https://docs.google.com/document/d/11qe2dt7BbyvC7AqfkCBfplWGVd1I9yCpoMM15-RMbOQ/view</t>
  </si>
  <si>
    <t>https://docs.google.com/document/d/1c5ZbQGYpwgFbwYtSeParmXVCP3Flk6G6ryYztHLxguk/edit?usp=sharing</t>
  </si>
  <si>
    <t>https://docs.google.com/document/d/1c5ZbQGYpwgFbwYtSeParmXVCP3Flk6G6ryYztHLxguk/pub</t>
  </si>
  <si>
    <t>https://docs.google.com/document/d/1c5ZbQGYpwgFbwYtSeParmXVCP3Flk6G6ryYztHLxguk/view</t>
  </si>
  <si>
    <t>link</t>
  </si>
  <si>
    <t>https://sites.google.com/view/photo-booth-rentals-hollywood-/homeeverlyhills/home</t>
  </si>
  <si>
    <t>https://sites.google.com/view/photoboothrentalslakeforest/home</t>
  </si>
  <si>
    <t>https://sites.google.com/view/newportbeachphotoboothrentals/home</t>
  </si>
  <si>
    <t>https://sites.google.com/view/360videoboothrentallakeforest/video-booth-rental-in-lake-forest</t>
  </si>
  <si>
    <t>https://sites.google.com/view/360-photo-booth-rental-tustin/home</t>
  </si>
  <si>
    <t>Roaming strolling photo booth PHOTO ACTIVATIONS Los Angeles</t>
  </si>
  <si>
    <t>https://docs.google.com/document/d/1XJKj3l5eiiwJFTM-0nM4Yd-Ty9-GwVD1ft4b2aGAEQ4/edit?usp=sharing</t>
  </si>
  <si>
    <t>Roaming strolling photo booth PHOTO ACTIVATIONS Los Angeles pub</t>
  </si>
  <si>
    <t>https://docs.google.com/document/d/1XJKj3l5eiiwJFTM-0nM4Yd-Ty9-GwVD1ft4b2aGAEQ4/pub</t>
  </si>
  <si>
    <t>Roaming strolling photo booth PHOTO ACTIVATIONS Los Angeles view</t>
  </si>
  <si>
    <t>https://docs.google.com/document/d/1XJKj3l5eiiwJFTM-0nM4Yd-Ty9-GwVD1ft4b2aGAEQ4/view</t>
  </si>
  <si>
    <t>Roaming Photo Booth Rental Los Angeles</t>
  </si>
  <si>
    <t>https://docs.google.com/document/d/1-hMoOMS-RIAAwIObPcDbWIKWxybYPzNmh1raGivlEjY/edit?usp=sharing</t>
  </si>
  <si>
    <t>Roaming Photo Booth Rental Los Angeles pub</t>
  </si>
  <si>
    <t>https://docs.google.com/document/d/1-hMoOMS-RIAAwIObPcDbWIKWxybYPzNmh1raGivlEjY/pub</t>
  </si>
  <si>
    <t>Roaming Photo Booth Rental Los Angeles view</t>
  </si>
  <si>
    <t>https://docs.google.com/document/d/1-hMoOMS-RIAAwIObPcDbWIKWxybYPzNmh1raGivlEjY/view</t>
  </si>
  <si>
    <t>Portable Ring Light Photo Booth Los Angeles</t>
  </si>
  <si>
    <t>https://docs.google.com/document/d/1JFcHC27Qrx7c031pAq_PFz2bXXd6URV02kRfRxWAaCk/edit?usp=sharing</t>
  </si>
  <si>
    <t>Portable Ring Light Photo Booth Los Angeles pub</t>
  </si>
  <si>
    <t>https://docs.google.com/document/d/1JFcHC27Qrx7c031pAq_PFz2bXXd6URV02kRfRxWAaCk/pub</t>
  </si>
  <si>
    <t>Portable Ring Light Photo Booth Los Angeles view</t>
  </si>
  <si>
    <t>https://docs.google.com/document/d/1JFcHC27Qrx7c031pAq_PFz2bXXd6URV02kRfRxWAaCk/view</t>
  </si>
  <si>
    <t>roaming photographer Los Angeles</t>
  </si>
  <si>
    <t>https://docs.google.com/document/d/1md4HtFURGi1qIPBMd4AfWXTGNNc5os2oUqD2lExadBo/edit?usp=sharing</t>
  </si>
  <si>
    <t>roaming photographer Los Angeles pub</t>
  </si>
  <si>
    <t>https://docs.google.com/document/d/1md4HtFURGi1qIPBMd4AfWXTGNNc5os2oUqD2lExadBo/pub</t>
  </si>
  <si>
    <t>roaming photographer Los Angeles view</t>
  </si>
  <si>
    <t>https://docs.google.com/document/d/1md4HtFURGi1qIPBMd4AfWXTGNNc5os2oUqD2lExadBo/view</t>
  </si>
  <si>
    <t>Roaming Digital Photo Booth Los Angeles</t>
  </si>
  <si>
    <t>https://docs.google.com/document/d/1-TEa-CQVaanMbkG26RKt2jvVdX3YOPrdPTskAPguvik/edit?usp=sharing</t>
  </si>
  <si>
    <t>Roaming Digital Photo Booth Los Angeles pub</t>
  </si>
  <si>
    <t>https://docs.google.com/document/d/1-TEa-CQVaanMbkG26RKt2jvVdX3YOPrdPTskAPguvik/pub</t>
  </si>
  <si>
    <t>Roaming Digital Photo Booth Los Angeles view</t>
  </si>
  <si>
    <t>https://docs.google.com/document/d/1-TEa-CQVaanMbkG26RKt2jvVdX3YOPrdPTskAPguvik/view</t>
  </si>
  <si>
    <t>Roaming Photographer Los Angeles</t>
  </si>
  <si>
    <t>https://docs.google.com/document/d/1vsdffdBQM_8oxeVzNRXr40uB9d8ilZlOyQU6VLCDevw/edit?usp=sharing</t>
  </si>
  <si>
    <t>Roaming Photographer Los Angeles pub</t>
  </si>
  <si>
    <t>https://docs.google.com/document/d/1vsdffdBQM_8oxeVzNRXr40uB9d8ilZlOyQU6VLCDevw/pub</t>
  </si>
  <si>
    <t>Roaming Photographer Los Angeles view</t>
  </si>
  <si>
    <t>https://docs.google.com/document/d/1vsdffdBQM_8oxeVzNRXr40uB9d8ilZlOyQU6VLCDevw/view</t>
  </si>
  <si>
    <t>Roaming Photography Los Angeles</t>
  </si>
  <si>
    <t>https://docs.google.com/document/d/1HvaWeeci-3gd6XGmlt7IPxbDnMvMb-wy0zcaKbtQzUk/edit?usp=sharing</t>
  </si>
  <si>
    <t>Roaming Photography Los Angeles pub</t>
  </si>
  <si>
    <t>https://docs.google.com/document/d/1HvaWeeci-3gd6XGmlt7IPxbDnMvMb-wy0zcaKbtQzUk/pub</t>
  </si>
  <si>
    <t>Roaming Photography Los Angeles view</t>
  </si>
  <si>
    <t>https://docs.google.com/document/d/1HvaWeeci-3gd6XGmlt7IPxbDnMvMb-wy0zcaKbtQzUk/view</t>
  </si>
  <si>
    <t>Roaming photographers Los Angeles</t>
  </si>
  <si>
    <t>https://docs.google.com/document/d/1dhq_AYQeLwrKPUo1u5bUzDdUAhLlAkOHl1SM0Cwttk0/edit?usp=sharing</t>
  </si>
  <si>
    <t>Roaming photographers Los Angeles pub</t>
  </si>
  <si>
    <t>https://docs.google.com/document/d/1dhq_AYQeLwrKPUo1u5bUzDdUAhLlAkOHl1SM0Cwttk0/pub</t>
  </si>
  <si>
    <t>Roaming photographers Los Angeles view</t>
  </si>
  <si>
    <t>https://docs.google.com/document/d/1dhq_AYQeLwrKPUo1u5bUzDdUAhLlAkOHl1SM0Cwttk0/view</t>
  </si>
  <si>
    <t>Roaming Ring Photo Booth Los Angeles</t>
  </si>
  <si>
    <t>https://docs.google.com/document/d/1HtoATf8SVXL5r8To5wcpa9kgKjeptT1Yy5XfrXNmrHo/edit?usp=sharing</t>
  </si>
  <si>
    <t>Roaming Ring Photo Booth Los Angeles pub</t>
  </si>
  <si>
    <t>https://docs.google.com/document/d/1HtoATf8SVXL5r8To5wcpa9kgKjeptT1Yy5XfrXNmrHo/pub</t>
  </si>
  <si>
    <t>Roaming Ring Photo Booth Los Angeles view</t>
  </si>
  <si>
    <t>https://docs.google.com/document/d/1HtoATf8SVXL5r8To5wcpa9kgKjeptT1Yy5XfrXNmrHo/view</t>
  </si>
  <si>
    <t>Roaming Photo Booth rental at corporate party Los Angeles</t>
  </si>
  <si>
    <t>https://docs.google.com/document/d/1VGZCuVzgTYsdICUbjvsOznnXyFOiHq05ZQw-VywFVCE/edit?usp=sharing</t>
  </si>
  <si>
    <t>Roaming Photo Booth rental at corporate party Los Angeles pub</t>
  </si>
  <si>
    <t>https://docs.google.com/document/d/1VGZCuVzgTYsdICUbjvsOznnXyFOiHq05ZQw-VywFVCE/pub</t>
  </si>
  <si>
    <t>Roaming Photo Booth rental at corporate party Los Angeles view</t>
  </si>
  <si>
    <t>https://docs.google.com/document/d/1VGZCuVzgTYsdICUbjvsOznnXyFOiHq05ZQw-VywFVCE/view</t>
  </si>
  <si>
    <t>PHOTO BOOTH ON-THE-GO Los Angeles</t>
  </si>
  <si>
    <t>https://docs.google.com/document/d/1TmDMexwhnu_bZKQ9zWxItvffu-JM27xHZXu9arNLuE0/edit?usp=sharing</t>
  </si>
  <si>
    <t>PHOTO BOOTH ON-THE-GO Los Angeles pub</t>
  </si>
  <si>
    <t>https://docs.google.com/document/d/1TmDMexwhnu_bZKQ9zWxItvffu-JM27xHZXu9arNLuE0/pub</t>
  </si>
  <si>
    <t>PHOTO BOOTH ON-THE-GO Los Angeles view</t>
  </si>
  <si>
    <t>https://docs.google.com/document/d/1TmDMexwhnu_bZKQ9zWxItvffu-JM27xHZXu9arNLuE0/view</t>
  </si>
  <si>
    <t>Hire a roaming photo booth Los Angeles</t>
  </si>
  <si>
    <t>https://docs.google.com/document/d/1nwQf7rjkGBuJE1KU7pwtWRAOg-ts1ZHKEdJGcqg3czM/edit?usp=sharing</t>
  </si>
  <si>
    <t>Hire a roaming photo booth Los Angeles pub</t>
  </si>
  <si>
    <t>https://docs.google.com/document/d/1nwQf7rjkGBuJE1KU7pwtWRAOg-ts1ZHKEdJGcqg3czM/pub</t>
  </si>
  <si>
    <t>Hire a roaming photo booth Los Angeles view</t>
  </si>
  <si>
    <t>https://docs.google.com/document/d/1nwQf7rjkGBuJE1KU7pwtWRAOg-ts1ZHKEdJGcqg3czM/view</t>
  </si>
  <si>
    <t>Fully Mobile Roaming Photo Booth Rental Los Angeles</t>
  </si>
  <si>
    <t>https://docs.google.com/document/d/1mM6o51r0f8JNOntENlRj7wIBRFL4ohL5b3aKhLhJXVs/edit?usp=sharing</t>
  </si>
  <si>
    <t>Fully Mobile Roaming Photo Booth Rental Los Angeles pub</t>
  </si>
  <si>
    <t>https://docs.google.com/document/d/1mM6o51r0f8JNOntENlRj7wIBRFL4ohL5b3aKhLhJXVs/pub</t>
  </si>
  <si>
    <t>Fully Mobile Roaming Photo Booth Rental Los Angeles view</t>
  </si>
  <si>
    <t>https://docs.google.com/document/d/1mM6o51r0f8JNOntENlRj7wIBRFL4ohL5b3aKhLhJXVs/view</t>
  </si>
  <si>
    <t>https://docs.google.com/document/d/1lrCh45j6-v-FgtJSMugp6CXx8UpFEBk2ENYuMrIfNBc/edit?usp=sharing</t>
  </si>
  <si>
    <t>https://docs.google.com/document/d/1lrCh45j6-v-FgtJSMugp6CXx8UpFEBk2ENYuMrIfNBc/pub</t>
  </si>
  <si>
    <t>https://docs.google.com/document/d/1lrCh45j6-v-FgtJSMugp6CXx8UpFEBk2ENYuMrIfNBc/view</t>
  </si>
  <si>
    <t>https://docs.google.com/document/d/1iw2OD3yLPVAlnvn7d6rG2GDNtOalYQtmqCSeSDghZjM/edit?usp=sharing</t>
  </si>
  <si>
    <t>https://docs.google.com/document/d/1iw2OD3yLPVAlnvn7d6rG2GDNtOalYQtmqCSeSDghZjM/pub</t>
  </si>
  <si>
    <t>https://docs.google.com/document/d/1iw2OD3yLPVAlnvn7d6rG2GDNtOalYQtmqCSeSDghZjM/view</t>
  </si>
  <si>
    <t>https://docs.google.com/document/d/15KfTKpPSKATERfjIvlUvSWEsl7LeiCLydeZAK0Pg6SU/edit?usp=sharing</t>
  </si>
  <si>
    <t>https://docs.google.com/document/d/15KfTKpPSKATERfjIvlUvSWEsl7LeiCLydeZAK0Pg6SU/pub</t>
  </si>
  <si>
    <t>https://docs.google.com/document/d/15KfTKpPSKATERfjIvlUvSWEsl7LeiCLydeZAK0Pg6SU/view</t>
  </si>
  <si>
    <t>comment</t>
  </si>
  <si>
    <t>https://docs.google.com/spreadsheets/d/1JGgP616OTN91e5tez-6nNKuSNRgUQCPYyu05rWr-h6A/edit?disco=AAABR1PKRDw</t>
  </si>
  <si>
    <t>https://docs.google.com/drawings/d/1hjaTcvcEgrcGS4sijX30MoFJ2gqzmXvKDDfI7RySVpY/edit?disco=AAABSXPmDOU</t>
  </si>
  <si>
    <t>https://docs.google.com/document/d/15KfTKpPSKATERfjIvlUvSWEsl7LeiCLydeZAK0Pg6SU/edit?disco=AAABSWRLQcs</t>
  </si>
  <si>
    <t>https://docs.google.com/document/d/1iw2OD3yLPVAlnvn7d6rG2GDNtOalYQtmqCSeSDghZjM/edit?disco=AAABSQXR-Kc</t>
  </si>
  <si>
    <t>https://docs.google.com/document/d/1lrCh45j6-v-FgtJSMugp6CXx8UpFEBk2ENYuMrIfNBc/edit?disco=AAABSQEBpS0</t>
  </si>
  <si>
    <t>https://docs.google.com/document/d/1mM6o51r0f8JNOntENlRj7wIBRFL4ohL5b3aKhLhJXVs/edit?disco=AAABSRSZZU4</t>
  </si>
  <si>
    <t>https://docs.google.com/document/d/1nwQf7rjkGBuJE1KU7pwtWRAOg-ts1ZHKEdJGcqg3czM/edit?disco=AAABSRgqyDw</t>
  </si>
  <si>
    <t>https://docs.google.com/document/d/1TmDMexwhnu_bZKQ9zWxItvffu-JM27xHZXu9arNLuE0/edit?disco=AAABOrsUNDE</t>
  </si>
  <si>
    <t>https://docs.google.com/document/d/1VGZCuVzgTYsdICUbjvsOznnXyFOiHq05ZQw-VywFVCE/edit?disco=AAABRyvR364</t>
  </si>
  <si>
    <t>https://docs.google.com/document/d/1HtoATf8SVXL5r8To5wcpa9kgKjeptT1Yy5XfrXNmrHo/edit?disco=AAABR2Ar5ao</t>
  </si>
  <si>
    <t>https://docs.google.com/document/d/1dhq_AYQeLwrKPUo1u5bUzDdUAhLlAkOHl1SM0Cwttk0/edit?disco=AAABRzNXYx8</t>
  </si>
  <si>
    <t>https://docs.google.com/document/d/1HvaWeeci-3gd6XGmlt7IPxbDnMvMb-wy0zcaKbtQzUk/edit?disco=AAABSWvjK8w</t>
  </si>
  <si>
    <t>https://docs.google.com/document/d/1vsdffdBQM_8oxeVzNRXr40uB9d8ilZlOyQU6VLCDevw/edit?disco=AAABSQULYvc</t>
  </si>
  <si>
    <t>https://docs.google.com/document/d/1-TEa-CQVaanMbkG26RKt2jvVdX3YOPrdPTskAPguvik/edit?disco=AAABSQLU9-w</t>
  </si>
  <si>
    <t>https://docs.google.com/document/d/1md4HtFURGi1qIPBMd4AfWXTGNNc5os2oUqD2lExadBo/edit?disco=AAABSWnJy7E</t>
  </si>
  <si>
    <t>https://docs.google.com/document/d/1JFcHC27Qrx7c031pAq_PFz2bXXd6URV02kRfRxWAaCk/edit?disco=AAABSPzJsO4</t>
  </si>
  <si>
    <t>https://docs.google.com/document/d/1-hMoOMS-RIAAwIObPcDbWIKWxybYPzNmh1raGivlEjY/edit?disco=AAABSPu1Q54</t>
  </si>
  <si>
    <t>https://docs.google.com/document/d/1XJKj3l5eiiwJFTM-0nM4Yd-Ty9-GwVD1ft4b2aGAEQ4/edit?disco=AAABSRW24uo</t>
  </si>
  <si>
    <t>https://docs.google.com/document/d/1c5ZbQGYpwgFbwYtSeParmXVCP3Flk6G6ryYztHLxguk/edit?disco=AAABSQfq9T4</t>
  </si>
  <si>
    <t>https://docs.google.com/document/d/11qe2dt7BbyvC7AqfkCBfplWGVd1I9yCpoMM15-RMbOQ/edit?disco=AAABSQ3nP_o</t>
  </si>
  <si>
    <t>https://docs.google.com/document/d/17BBonv8PKBau_wAO0YmwZJ8vs0mRx3ZQ4GwZBvCm_Ig/edit?disco=AAABSWlDt1E</t>
  </si>
  <si>
    <t>https://docs.google.com/document/d/1YRQo23YNPDOPi1g99BbivXaT3iLqEv0fElqvEtw06Ek/edit?disco=AAABR1wh9ds</t>
  </si>
  <si>
    <t>https://docs.google.com/presentation/d/1xayMrGyhPpAykoqJfiX4FUwjaVsOIGaSdjD7VVl3W2c/edit?disco=AAABSR1035E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</si>
</sst>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Y3VxdWZsY2FsZjdpMWdxbjhvbDd0YW1zYnMgOTRlZTlhZmZjZDY1ZTk5NDk4NWE2YTFmMWMwNzM1NTM0YjhmMTg1NmY3NjJjYmRiYjQ3OGNlMTAxMDRjM2U4OUBncm91cC5jYWxlbmRhci5nb29nbGUuY29t" TargetMode="External"/><Relationship Id="rId42" Type="http://schemas.openxmlformats.org/officeDocument/2006/relationships/hyperlink" Target="https://www.google.com/calendar/event?eid=Mmx0OXY5OTdjZ2xjaTFycTNvZ2k0Z2lrbTQgOTRlZTlhZmZjZDY1ZTk5NDk4NWE2YTFmMWMwNzM1NTM0YjhmMTg1NmY3NjJjYmRiYjQ3OGNlMTAxMDRjM2U4OUBncm91cC5jYWxlbmRhci5nb29nbGUuY29t" TargetMode="External"/><Relationship Id="rId41" Type="http://schemas.openxmlformats.org/officeDocument/2006/relationships/hyperlink" Target="https://www.google.com/calendar/event?eid=MDNvYXBsbHU0N25ibWQ0Zzdzcjg3N3NpbHMgOTRlZTlhZmZjZDY1ZTk5NDk4NWE2YTFmMWMwNzM1NTM0YjhmMTg1NmY3NjJjYmRiYjQ3OGNlMTAxMDRjM2U4OUBncm91cC5jYWxlbmRhci5nb29nbGUuY29t" TargetMode="External"/><Relationship Id="rId44" Type="http://schemas.openxmlformats.org/officeDocument/2006/relationships/hyperlink" Target="https://www.google.com/calendar/event?eid=NDhkdHF2cWI2YjBvZW0zNWZyc3E0amRha2MgOTRlZTlhZmZjZDY1ZTk5NDk4NWE2YTFmMWMwNzM1NTM0YjhmMTg1NmY3NjJjYmRiYjQ3OGNlMTAxMDRjM2U4OUBncm91cC5jYWxlbmRhci5nb29nbGUuY29t" TargetMode="External"/><Relationship Id="rId43" Type="http://schemas.openxmlformats.org/officeDocument/2006/relationships/hyperlink" Target="https://www.google.com/calendar/event?eid=Y2Z1bmdtNHVzYWpwb28yMTBwbWlxNWoya2cgOTRlZTlhZmZjZDY1ZTk5NDk4NWE2YTFmMWMwNzM1NTM0YjhmMTg1NmY3NjJjYmRiYjQ3OGNlMTAxMDRjM2U4OUBncm91cC5jYWxlbmRhci5nb29nbGUuY29t" TargetMode="External"/><Relationship Id="rId46" Type="http://schemas.openxmlformats.org/officeDocument/2006/relationships/hyperlink" Target="https://www.google.com/calendar/event?eid=bXFha25yam00ZzdkdDk0ZmpydHZwMzNzZzggOTRlZTlhZmZjZDY1ZTk5NDk4NWE2YTFmMWMwNzM1NTM0YjhmMTg1NmY3NjJjYmRiYjQ3OGNlMTAxMDRjM2U4OUBncm91cC5jYWxlbmRhci5nb29nbGUuY29t" TargetMode="External"/><Relationship Id="rId45" Type="http://schemas.openxmlformats.org/officeDocument/2006/relationships/hyperlink" Target="https://www.google.com/calendar/event?eid=cGZyZmpodnRwdjZxY3FwamhkbGczMG0zMzggOTRlZTlhZmZjZDY1ZTk5NDk4NWE2YTFmMWMwNzM1NTM0YjhmMTg1NmY3NjJjYmRiYjQ3OGNlMTAxMDRjM2U4OUBncm91cC5jYWxlbmRhci5nb29nbGUuY29t" TargetMode="External"/><Relationship Id="rId107" Type="http://schemas.openxmlformats.org/officeDocument/2006/relationships/hyperlink" Target="https://docs.google.com/document/d/1dhq_AYQeLwrKPUo1u5bUzDdUAhLlAkOHl1SM0Cwttk0/view" TargetMode="External"/><Relationship Id="rId106" Type="http://schemas.openxmlformats.org/officeDocument/2006/relationships/hyperlink" Target="https://docs.google.com/document/d/1dhq_AYQeLwrKPUo1u5bUzDdUAhLlAkOHl1SM0Cwttk0/pub" TargetMode="External"/><Relationship Id="rId105" Type="http://schemas.openxmlformats.org/officeDocument/2006/relationships/hyperlink" Target="https://docs.google.com/document/d/1dhq_AYQeLwrKPUo1u5bUzDdUAhLlAkOHl1SM0Cwttk0/edit?usp=sharing" TargetMode="External"/><Relationship Id="rId104" Type="http://schemas.openxmlformats.org/officeDocument/2006/relationships/hyperlink" Target="https://docs.google.com/document/d/1HvaWeeci-3gd6XGmlt7IPxbDnMvMb-wy0zcaKbtQzUk/view" TargetMode="External"/><Relationship Id="rId109" Type="http://schemas.openxmlformats.org/officeDocument/2006/relationships/hyperlink" Target="https://docs.google.com/document/d/1HtoATf8SVXL5r8To5wcpa9kgKjeptT1Yy5XfrXNmrHo/pub" TargetMode="External"/><Relationship Id="rId108" Type="http://schemas.openxmlformats.org/officeDocument/2006/relationships/hyperlink" Target="https://docs.google.com/document/d/1HtoATf8SVXL5r8To5wcpa9kgKjeptT1Yy5XfrXNmrHo/edit?usp=sharing" TargetMode="External"/><Relationship Id="rId48" Type="http://schemas.openxmlformats.org/officeDocument/2006/relationships/hyperlink" Target="https://youtu.be/oqjwKz3NvlY" TargetMode="External"/><Relationship Id="rId47" Type="http://schemas.openxmlformats.org/officeDocument/2006/relationships/hyperlink" Target="https://youtu.be/gg9HqdfCNPU" TargetMode="External"/><Relationship Id="rId49" Type="http://schemas.openxmlformats.org/officeDocument/2006/relationships/hyperlink" Target="https://youtu.be/sRroGoy86Gs" TargetMode="External"/><Relationship Id="rId103" Type="http://schemas.openxmlformats.org/officeDocument/2006/relationships/hyperlink" Target="https://docs.google.com/document/d/1HvaWeeci-3gd6XGmlt7IPxbDnMvMb-wy0zcaKbtQzUk/pub" TargetMode="External"/><Relationship Id="rId102" Type="http://schemas.openxmlformats.org/officeDocument/2006/relationships/hyperlink" Target="https://docs.google.com/document/d/1HvaWeeci-3gd6XGmlt7IPxbDnMvMb-wy0zcaKbtQzUk/edit?usp=sharing" TargetMode="External"/><Relationship Id="rId101" Type="http://schemas.openxmlformats.org/officeDocument/2006/relationships/hyperlink" Target="https://sites.google.com/view/360-photo-booth-rental-tustin/home" TargetMode="External"/><Relationship Id="rId100" Type="http://schemas.openxmlformats.org/officeDocument/2006/relationships/hyperlink" Target="https://sites.google.com/view/360videoboothrentallakeforest/video-booth-rental-in-lake-forest" TargetMode="External"/><Relationship Id="rId31" Type="http://schemas.openxmlformats.org/officeDocument/2006/relationships/hyperlink" Target="https://www.google.com/calendar/event?eid=cnNycjRiMTVuamRvZWdyMzRlZnZkamRtcnMgOTRlZTlhZmZjZDY1ZTk5NDk4NWE2YTFmMWMwNzM1NTM0YjhmMTg1NmY3NjJjYmRiYjQ3OGNlMTAxMDRjM2U4OUBncm91cC5jYWxlbmRhci5nb29nbGUuY29t" TargetMode="External"/><Relationship Id="rId30" Type="http://schemas.openxmlformats.org/officeDocument/2006/relationships/hyperlink" Target="https://calendar.google.com/calendar/embed?src=94ee9affcd65e994985a6a1f1c0735534b8f1856f762cbdbb478ce10104c3e89@group.calendar.google.com" TargetMode="External"/><Relationship Id="rId33" Type="http://schemas.openxmlformats.org/officeDocument/2006/relationships/hyperlink" Target="https://www.google.com/calendar/event?eid=M2twMHFvbnRtYWZ2aGxwdG4yYzdyamNsaWMgOTRlZTlhZmZjZDY1ZTk5NDk4NWE2YTFmMWMwNzM1NTM0YjhmMTg1NmY3NjJjYmRiYjQ3OGNlMTAxMDRjM2U4OUBncm91cC5jYWxlbmRhci5nb29nbGUuY29t" TargetMode="External"/><Relationship Id="rId32" Type="http://schemas.openxmlformats.org/officeDocument/2006/relationships/hyperlink" Target="https://www.google.com/calendar/event?eid=ajc0dWd1b3JkdTZrZjNvYTJ0aGxlbmFlbW8gOTRlZTlhZmZjZDY1ZTk5NDk4NWE2YTFmMWMwNzM1NTM0YjhmMTg1NmY3NjJjYmRiYjQ3OGNlMTAxMDRjM2U4OUBncm91cC5jYWxlbmRhci5nb29nbGUuY29t" TargetMode="External"/><Relationship Id="rId35" Type="http://schemas.openxmlformats.org/officeDocument/2006/relationships/hyperlink" Target="https://www.google.com/calendar/event?eid=aXNqMmd0bWYzM3Jtbmk2dWdnaTFzamJkdG8gOTRlZTlhZmZjZDY1ZTk5NDk4NWE2YTFmMWMwNzM1NTM0YjhmMTg1NmY3NjJjYmRiYjQ3OGNlMTAxMDRjM2U4OUBncm91cC5jYWxlbmRhci5nb29nbGUuY29t" TargetMode="External"/><Relationship Id="rId34" Type="http://schemas.openxmlformats.org/officeDocument/2006/relationships/hyperlink" Target="https://www.google.com/calendar/event?eid=Y2JjbWg4N2xsOG03MjMyNGg0N3RtZzJiOGcgOTRlZTlhZmZjZDY1ZTk5NDk4NWE2YTFmMWMwNzM1NTM0YjhmMTg1NmY3NjJjYmRiYjQ3OGNlMTAxMDRjM2U4OUBncm91cC5jYWxlbmRhci5nb29nbGUuY29t" TargetMode="External"/><Relationship Id="rId37" Type="http://schemas.openxmlformats.org/officeDocument/2006/relationships/hyperlink" Target="https://www.google.com/calendar/event?eid=MGs1cThyMjNrcW1mdjZydjBya3FjYXY1bDggOTRlZTlhZmZjZDY1ZTk5NDk4NWE2YTFmMWMwNzM1NTM0YjhmMTg1NmY3NjJjYmRiYjQ3OGNlMTAxMDRjM2U4OUBncm91cC5jYWxlbmRhci5nb29nbGUuY29t" TargetMode="External"/><Relationship Id="rId176" Type="http://schemas.openxmlformats.org/officeDocument/2006/relationships/vmlDrawing" Target="../drawings/vmlDrawing1.vml"/><Relationship Id="rId36" Type="http://schemas.openxmlformats.org/officeDocument/2006/relationships/hyperlink" Target="https://www.google.com/calendar/event?eid=M2Z2MDcxNWxzOHNrNDF0Zmd2bnU2YzA5Ym8gOTRlZTlhZmZjZDY1ZTk5NDk4NWE2YTFmMWMwNzM1NTM0YjhmMTg1NmY3NjJjYmRiYjQ3OGNlMTAxMDRjM2U4OUBncm91cC5jYWxlbmRhci5nb29nbGUuY29t" TargetMode="External"/><Relationship Id="rId175" Type="http://schemas.openxmlformats.org/officeDocument/2006/relationships/drawing" Target="../drawings/drawing1.xml"/><Relationship Id="rId39" Type="http://schemas.openxmlformats.org/officeDocument/2006/relationships/hyperlink" Target="https://www.google.com/calendar/event?eid=djZ2OGZ1OW81Z3VyY2IwNzcwajQzcjJrMmsgOTRlZTlhZmZjZDY1ZTk5NDk4NWE2YTFmMWMwNzM1NTM0YjhmMTg1NmY3NjJjYmRiYjQ3OGNlMTAxMDRjM2U4OUBncm91cC5jYWxlbmRhci5nb29nbGUuY29t" TargetMode="External"/><Relationship Id="rId174" Type="http://schemas.openxmlformats.org/officeDocument/2006/relationships/hyperlink" Target="https://docs.google.com/presentation/d/1xayMrGyhPpAykoqJfiX4FUwjaVsOIGaSdjD7VVl3W2c/edit?disco=AAABSR1035E" TargetMode="External"/><Relationship Id="rId38" Type="http://schemas.openxmlformats.org/officeDocument/2006/relationships/hyperlink" Target="https://www.google.com/calendar/event?eid=ZnUwMDdwbHZxazg5cHRtZTRyYmlkOWc5NTQgOTRlZTlhZmZjZDY1ZTk5NDk4NWE2YTFmMWMwNzM1NTM0YjhmMTg1NmY3NjJjYmRiYjQ3OGNlMTAxMDRjM2U4OUBncm91cC5jYWxlbmRhci5nb29nbGUuY29t" TargetMode="External"/><Relationship Id="rId173" Type="http://schemas.openxmlformats.org/officeDocument/2006/relationships/hyperlink" Target="https://docs.google.com/document/d/1YRQo23YNPDOPi1g99BbivXaT3iLqEv0fElqvEtw06Ek/edit?disco=AAABR1wh9ds" TargetMode="External"/><Relationship Id="rId20" Type="http://schemas.openxmlformats.org/officeDocument/2006/relationships/hyperlink" Target="https://docs.google.com/drawings/d/1hjaTcvcEgrcGS4sijX30MoFJ2gqzmXvKDDfI7RySVpY/edit?usp=sharing" TargetMode="External"/><Relationship Id="rId22" Type="http://schemas.openxmlformats.org/officeDocument/2006/relationships/hyperlink" Target="https://sites.google.com/view/photoboothsouthpasadena/home" TargetMode="External"/><Relationship Id="rId21" Type="http://schemas.openxmlformats.org/officeDocument/2006/relationships/hyperlink" Target="https://drive.google.com/file/d/1Ub_baxN1yIKa7z6PHbWKiQ5Hv3QmkYdb/view?usp=drivesdk" TargetMode="External"/><Relationship Id="rId24" Type="http://schemas.openxmlformats.org/officeDocument/2006/relationships/hyperlink" Target="https://docs.google.com/document/d/1YRQo23YNPDOPi1g99BbivXaT3iLqEv0fElqvEtw06Ek/pub" TargetMode="External"/><Relationship Id="rId23" Type="http://schemas.openxmlformats.org/officeDocument/2006/relationships/hyperlink" Target="https://docs.google.com/document/d/1YRQo23YNPDOPi1g99BbivXaT3iLqEv0fElqvEtw06Ek/edit?usp=sharing" TargetMode="External"/><Relationship Id="rId129" Type="http://schemas.openxmlformats.org/officeDocument/2006/relationships/hyperlink" Target="https://sites.google.com/view/360-photo-booth-rental-tustin/home" TargetMode="External"/><Relationship Id="rId128" Type="http://schemas.openxmlformats.org/officeDocument/2006/relationships/hyperlink" Target="https://sites.google.com/view/360videoboothrentallakeforest/video-booth-rental-in-lake-forest" TargetMode="External"/><Relationship Id="rId127" Type="http://schemas.openxmlformats.org/officeDocument/2006/relationships/hyperlink" Target="https://sites.google.com/view/newportbeachphotoboothrentals/home" TargetMode="External"/><Relationship Id="rId126" Type="http://schemas.openxmlformats.org/officeDocument/2006/relationships/hyperlink" Target="https://sites.google.com/view/photoboothrentalslakeforest/home" TargetMode="External"/><Relationship Id="rId26" Type="http://schemas.openxmlformats.org/officeDocument/2006/relationships/hyperlink" Target="https://docs.google.com/presentation/d/1xayMrGyhPpAykoqJfiX4FUwjaVsOIGaSdjD7VVl3W2c/edit?usp=sharing" TargetMode="External"/><Relationship Id="rId121" Type="http://schemas.openxmlformats.org/officeDocument/2006/relationships/hyperlink" Target="https://docs.google.com/document/d/1TmDMexwhnu_bZKQ9zWxItvffu-JM27xHZXu9arNLuE0/view" TargetMode="External"/><Relationship Id="rId25" Type="http://schemas.openxmlformats.org/officeDocument/2006/relationships/hyperlink" Target="https://docs.google.com/document/d/1YRQo23YNPDOPi1g99BbivXaT3iLqEv0fElqvEtw06Ek/view" TargetMode="External"/><Relationship Id="rId120" Type="http://schemas.openxmlformats.org/officeDocument/2006/relationships/hyperlink" Target="https://docs.google.com/document/d/1TmDMexwhnu_bZKQ9zWxItvffu-JM27xHZXu9arNLuE0/pub" TargetMode="External"/><Relationship Id="rId28" Type="http://schemas.openxmlformats.org/officeDocument/2006/relationships/hyperlink" Target="https://docs.google.com/presentation/d/1xayMrGyhPpAykoqJfiX4FUwjaVsOIGaSdjD7VVl3W2c/view" TargetMode="External"/><Relationship Id="rId27" Type="http://schemas.openxmlformats.org/officeDocument/2006/relationships/hyperlink" Target="https://docs.google.com/presentation/d/1xayMrGyhPpAykoqJfiX4FUwjaVsOIGaSdjD7VVl3W2c/pub?start=true&amp;loop=true&amp;delayms=3000" TargetMode="External"/><Relationship Id="rId125" Type="http://schemas.openxmlformats.org/officeDocument/2006/relationships/hyperlink" Target="https://sites.google.com/view/photo-booth-rentals-hollywood-/homeeverlyhills/home" TargetMode="External"/><Relationship Id="rId29" Type="http://schemas.openxmlformats.org/officeDocument/2006/relationships/hyperlink" Target="https://docs.google.com/presentation/d/1xayMrGyhPpAykoqJfiX4FUwjaVsOIGaSdjD7VVl3W2c/htmlpresent" TargetMode="External"/><Relationship Id="rId124" Type="http://schemas.openxmlformats.org/officeDocument/2006/relationships/hyperlink" Target="https://docs.google.com/document/d/1nwQf7rjkGBuJE1KU7pwtWRAOg-ts1ZHKEdJGcqg3czM/view" TargetMode="External"/><Relationship Id="rId123" Type="http://schemas.openxmlformats.org/officeDocument/2006/relationships/hyperlink" Target="https://docs.google.com/document/d/1nwQf7rjkGBuJE1KU7pwtWRAOg-ts1ZHKEdJGcqg3czM/pub" TargetMode="External"/><Relationship Id="rId122" Type="http://schemas.openxmlformats.org/officeDocument/2006/relationships/hyperlink" Target="https://docs.google.com/document/d/1nwQf7rjkGBuJE1KU7pwtWRAOg-ts1ZHKEdJGcqg3czM/edit?usp=sharing" TargetMode="External"/><Relationship Id="rId95" Type="http://schemas.openxmlformats.org/officeDocument/2006/relationships/hyperlink" Target="https://docs.google.com/document/d/1vsdffdBQM_8oxeVzNRXr40uB9d8ilZlOyQU6VLCDevw/pub" TargetMode="External"/><Relationship Id="rId94" Type="http://schemas.openxmlformats.org/officeDocument/2006/relationships/hyperlink" Target="https://docs.google.com/document/d/1vsdffdBQM_8oxeVzNRXr40uB9d8ilZlOyQU6VLCDevw/edit?usp=sharing" TargetMode="External"/><Relationship Id="rId97" Type="http://schemas.openxmlformats.org/officeDocument/2006/relationships/hyperlink" Target="https://sites.google.com/view/photo-booth-rentals-hollywood-/homeeverlyhills/home" TargetMode="External"/><Relationship Id="rId96" Type="http://schemas.openxmlformats.org/officeDocument/2006/relationships/hyperlink" Target="https://docs.google.com/document/d/1vsdffdBQM_8oxeVzNRXr40uB9d8ilZlOyQU6VLCDevw/view" TargetMode="External"/><Relationship Id="rId11" Type="http://schemas.openxmlformats.org/officeDocument/2006/relationships/hyperlink" Target="https://drive.google.com/file/d/1juBgQIEzg-B1Ed6O5s7PlscMG_dnDyGB/view?usp=sharing" TargetMode="External"/><Relationship Id="rId99" Type="http://schemas.openxmlformats.org/officeDocument/2006/relationships/hyperlink" Target="https://sites.google.com/view/newportbeachphotoboothrentals/home" TargetMode="External"/><Relationship Id="rId10" Type="http://schemas.openxmlformats.org/officeDocument/2006/relationships/hyperlink" Target="https://drive.google.com/file/d/1lG-1Vg4l8ztTkCU2Pl1dLqaE8g6cGLlf/view?usp=sharing" TargetMode="External"/><Relationship Id="rId98" Type="http://schemas.openxmlformats.org/officeDocument/2006/relationships/hyperlink" Target="https://sites.google.com/view/photoboothrentalslakeforest/home" TargetMode="External"/><Relationship Id="rId13" Type="http://schemas.openxmlformats.org/officeDocument/2006/relationships/hyperlink" Target="https://drive.google.com/file/d/1IDh7q0inoavZHIN4HKbMewsrIT1ICfUh/view?usp=sharing" TargetMode="External"/><Relationship Id="rId12" Type="http://schemas.openxmlformats.org/officeDocument/2006/relationships/hyperlink" Target="https://drive.google.com/file/d/1vNLzp4wm1b1rb6WiLEJvLPosnepi4v3a/view?usp=sharing" TargetMode="External"/><Relationship Id="rId91" Type="http://schemas.openxmlformats.org/officeDocument/2006/relationships/hyperlink" Target="https://docs.google.com/document/d/1-TEa-CQVaanMbkG26RKt2jvVdX3YOPrdPTskAPguvik/edit?usp=sharing" TargetMode="External"/><Relationship Id="rId90" Type="http://schemas.openxmlformats.org/officeDocument/2006/relationships/hyperlink" Target="https://docs.google.com/document/d/1md4HtFURGi1qIPBMd4AfWXTGNNc5os2oUqD2lExadBo/view" TargetMode="External"/><Relationship Id="rId93" Type="http://schemas.openxmlformats.org/officeDocument/2006/relationships/hyperlink" Target="https://docs.google.com/document/d/1-TEa-CQVaanMbkG26RKt2jvVdX3YOPrdPTskAPguvik/view" TargetMode="External"/><Relationship Id="rId92" Type="http://schemas.openxmlformats.org/officeDocument/2006/relationships/hyperlink" Target="https://docs.google.com/document/d/1-TEa-CQVaanMbkG26RKt2jvVdX3YOPrdPTskAPguvik/pub" TargetMode="External"/><Relationship Id="rId118" Type="http://schemas.openxmlformats.org/officeDocument/2006/relationships/hyperlink" Target="https://docs.google.com/document/d/1VGZCuVzgTYsdICUbjvsOznnXyFOiHq05ZQw-VywFVCE/view" TargetMode="External"/><Relationship Id="rId117" Type="http://schemas.openxmlformats.org/officeDocument/2006/relationships/hyperlink" Target="https://docs.google.com/document/d/1VGZCuVzgTYsdICUbjvsOznnXyFOiHq05ZQw-VywFVCE/pub" TargetMode="External"/><Relationship Id="rId116" Type="http://schemas.openxmlformats.org/officeDocument/2006/relationships/hyperlink" Target="https://docs.google.com/document/d/1VGZCuVzgTYsdICUbjvsOznnXyFOiHq05ZQw-VywFVCE/edit?usp=sharing" TargetMode="External"/><Relationship Id="rId115" Type="http://schemas.openxmlformats.org/officeDocument/2006/relationships/hyperlink" Target="https://sites.google.com/view/360-photo-booth-rental-tustin/home" TargetMode="External"/><Relationship Id="rId119" Type="http://schemas.openxmlformats.org/officeDocument/2006/relationships/hyperlink" Target="https://docs.google.com/document/d/1TmDMexwhnu_bZKQ9zWxItvffu-JM27xHZXu9arNLuE0/edit?usp=sharing" TargetMode="External"/><Relationship Id="rId15" Type="http://schemas.openxmlformats.org/officeDocument/2006/relationships/hyperlink" Target="https://docs.google.com/spreadsheet/pub?key=1JGgP616OTN91e5tez-6nNKuSNRgUQCPYyu05rWr-h6A" TargetMode="External"/><Relationship Id="rId110" Type="http://schemas.openxmlformats.org/officeDocument/2006/relationships/hyperlink" Target="https://docs.google.com/document/d/1HtoATf8SVXL5r8To5wcpa9kgKjeptT1Yy5XfrXNmrHo/view" TargetMode="External"/><Relationship Id="rId14" Type="http://schemas.openxmlformats.org/officeDocument/2006/relationships/hyperlink" Target="https://docs.google.com/spreadsheets/d/1JGgP616OTN91e5tez-6nNKuSNRgUQCPYyu05rWr-h6A/edit?usp=sharing" TargetMode="External"/><Relationship Id="rId17" Type="http://schemas.openxmlformats.org/officeDocument/2006/relationships/hyperlink" Target="https://docs.google.com/spreadsheets/d/1JGgP616OTN91e5tez-6nNKuSNRgUQCPYyu05rWr-h6A/pub" TargetMode="External"/><Relationship Id="rId16" Type="http://schemas.openxmlformats.org/officeDocument/2006/relationships/hyperlink" Target="https://docs.google.com/spreadsheets/d/1JGgP616OTN91e5tez-6nNKuSNRgUQCPYyu05rWr-h6A/pubhtml" TargetMode="External"/><Relationship Id="rId19" Type="http://schemas.openxmlformats.org/officeDocument/2006/relationships/hyperlink" Target="https://docs.google.com/forms/d/1UKnHLh_TyCT3b7ODpxcPM2k4D4XNDD6nDHSM0CKbiyU/edit?usp=sharing" TargetMode="External"/><Relationship Id="rId114" Type="http://schemas.openxmlformats.org/officeDocument/2006/relationships/hyperlink" Target="https://sites.google.com/view/360videoboothrentallakeforest/video-booth-rental-in-lake-forest" TargetMode="External"/><Relationship Id="rId18" Type="http://schemas.openxmlformats.org/officeDocument/2006/relationships/hyperlink" Target="https://docs.google.com/spreadsheets/d/1JGgP616OTN91e5tez-6nNKuSNRgUQCPYyu05rWr-h6A/view" TargetMode="External"/><Relationship Id="rId113" Type="http://schemas.openxmlformats.org/officeDocument/2006/relationships/hyperlink" Target="https://sites.google.com/view/newportbeachphotoboothrentals/home" TargetMode="External"/><Relationship Id="rId112" Type="http://schemas.openxmlformats.org/officeDocument/2006/relationships/hyperlink" Target="https://sites.google.com/view/photoboothrentalslakeforest/home" TargetMode="External"/><Relationship Id="rId111" Type="http://schemas.openxmlformats.org/officeDocument/2006/relationships/hyperlink" Target="https://sites.google.com/view/photo-booth-rentals-hollywood-/homeeverlyhills/home" TargetMode="External"/><Relationship Id="rId84" Type="http://schemas.openxmlformats.org/officeDocument/2006/relationships/hyperlink" Target="https://sites.google.com/view/photoboothrentalslakeforest/home" TargetMode="External"/><Relationship Id="rId83" Type="http://schemas.openxmlformats.org/officeDocument/2006/relationships/hyperlink" Target="https://sites.google.com/view/photo-booth-rentals-hollywood-/homeeverlyhills/home" TargetMode="External"/><Relationship Id="rId86" Type="http://schemas.openxmlformats.org/officeDocument/2006/relationships/hyperlink" Target="https://sites.google.com/view/360videoboothrentallakeforest/video-booth-rental-in-lake-forest" TargetMode="External"/><Relationship Id="rId85" Type="http://schemas.openxmlformats.org/officeDocument/2006/relationships/hyperlink" Target="https://sites.google.com/view/newportbeachphotoboothrentals/home" TargetMode="External"/><Relationship Id="rId88" Type="http://schemas.openxmlformats.org/officeDocument/2006/relationships/hyperlink" Target="https://docs.google.com/document/d/1md4HtFURGi1qIPBMd4AfWXTGNNc5os2oUqD2lExadBo/edit?usp=sharing" TargetMode="External"/><Relationship Id="rId150" Type="http://schemas.openxmlformats.org/officeDocument/2006/relationships/hyperlink" Target="https://sites.google.com/view/360videoboothrentallakeforest/video-booth-rental-in-lake-forest" TargetMode="External"/><Relationship Id="rId87" Type="http://schemas.openxmlformats.org/officeDocument/2006/relationships/hyperlink" Target="https://sites.google.com/view/360-photo-booth-rental-tustin/home" TargetMode="External"/><Relationship Id="rId89" Type="http://schemas.openxmlformats.org/officeDocument/2006/relationships/hyperlink" Target="https://docs.google.com/document/d/1md4HtFURGi1qIPBMd4AfWXTGNNc5os2oUqD2lExadBo/pub" TargetMode="External"/><Relationship Id="rId80" Type="http://schemas.openxmlformats.org/officeDocument/2006/relationships/hyperlink" Target="https://docs.google.com/document/d/1JFcHC27Qrx7c031pAq_PFz2bXXd6URV02kRfRxWAaCk/edit?usp=sharing" TargetMode="External"/><Relationship Id="rId82" Type="http://schemas.openxmlformats.org/officeDocument/2006/relationships/hyperlink" Target="https://docs.google.com/document/d/1JFcHC27Qrx7c031pAq_PFz2bXXd6URV02kRfRxWAaCk/view" TargetMode="External"/><Relationship Id="rId81" Type="http://schemas.openxmlformats.org/officeDocument/2006/relationships/hyperlink" Target="https://docs.google.com/document/d/1JFcHC27Qrx7c031pAq_PFz2bXXd6URV02kRfRxWAaCk/pub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roamingphotoboothrentalat/home" TargetMode="External"/><Relationship Id="rId3" Type="http://schemas.openxmlformats.org/officeDocument/2006/relationships/hyperlink" Target="https://drive.google.com/drive/folders/11Vgss6zlh7v3Nl-SgcLBk2G9RDgz-GcC?usp=sharing" TargetMode="External"/><Relationship Id="rId149" Type="http://schemas.openxmlformats.org/officeDocument/2006/relationships/hyperlink" Target="https://sites.google.com/view/newportbeachphotoboothrentals/home" TargetMode="External"/><Relationship Id="rId4" Type="http://schemas.openxmlformats.org/officeDocument/2006/relationships/hyperlink" Target="https://news.google.com/rss/search?q=photobooth" TargetMode="External"/><Relationship Id="rId148" Type="http://schemas.openxmlformats.org/officeDocument/2006/relationships/hyperlink" Target="https://sites.google.com/view/photoboothrentalslakeforest/home" TargetMode="External"/><Relationship Id="rId9" Type="http://schemas.openxmlformats.org/officeDocument/2006/relationships/hyperlink" Target="https://drive.google.com/file/d/1PxHw7KxCjm1GrxwjsA3o4veFrDZX3rPO/view?usp=sharing" TargetMode="External"/><Relationship Id="rId143" Type="http://schemas.openxmlformats.org/officeDocument/2006/relationships/hyperlink" Target="https://sites.google.com/view/360-photo-booth-rental-tustin/home" TargetMode="External"/><Relationship Id="rId142" Type="http://schemas.openxmlformats.org/officeDocument/2006/relationships/hyperlink" Target="https://sites.google.com/view/360videoboothrentallakeforest/video-booth-rental-in-lake-forest" TargetMode="External"/><Relationship Id="rId141" Type="http://schemas.openxmlformats.org/officeDocument/2006/relationships/hyperlink" Target="https://sites.google.com/view/newportbeachphotoboothrentals/home" TargetMode="External"/><Relationship Id="rId140" Type="http://schemas.openxmlformats.org/officeDocument/2006/relationships/hyperlink" Target="https://sites.google.com/view/photoboothrentalslakeforest/home" TargetMode="External"/><Relationship Id="rId5" Type="http://schemas.openxmlformats.org/officeDocument/2006/relationships/hyperlink" Target="https://drive.google.com/drive/folders/1iYfv_WyUk8xBmbjJ4vf036VaOyuml9ya?usp=sharing" TargetMode="External"/><Relationship Id="rId147" Type="http://schemas.openxmlformats.org/officeDocument/2006/relationships/hyperlink" Target="https://sites.google.com/view/photo-booth-rentals-hollywood-/homeeverlyhills/home" TargetMode="External"/><Relationship Id="rId6" Type="http://schemas.openxmlformats.org/officeDocument/2006/relationships/hyperlink" Target="https://drive.google.com/drive/folders/1oWu-LXY2mUrbgmwLfFELJ7Ae4OQ33i4x?usp=sharing" TargetMode="External"/><Relationship Id="rId146" Type="http://schemas.openxmlformats.org/officeDocument/2006/relationships/hyperlink" Target="https://docs.google.com/document/d/15KfTKpPSKATERfjIvlUvSWEsl7LeiCLydeZAK0Pg6SU/view" TargetMode="External"/><Relationship Id="rId7" Type="http://schemas.openxmlformats.org/officeDocument/2006/relationships/hyperlink" Target="https://drive.google.com/drive/folders/1SCVy3ybMK47XUVXFsWGm4365t4oRkCkd?usp=sharing" TargetMode="External"/><Relationship Id="rId145" Type="http://schemas.openxmlformats.org/officeDocument/2006/relationships/hyperlink" Target="https://docs.google.com/document/d/15KfTKpPSKATERfjIvlUvSWEsl7LeiCLydeZAK0Pg6SU/pub" TargetMode="External"/><Relationship Id="rId8" Type="http://schemas.openxmlformats.org/officeDocument/2006/relationships/hyperlink" Target="https://drive.google.com/drive/folders/1WZDvBF3Abf1KzzIrm6Rzku-jnpD5kEnq?usp=sharing" TargetMode="External"/><Relationship Id="rId144" Type="http://schemas.openxmlformats.org/officeDocument/2006/relationships/hyperlink" Target="https://docs.google.com/document/d/15KfTKpPSKATERfjIvlUvSWEsl7LeiCLydeZAK0Pg6SU/edit?usp=sharing" TargetMode="External"/><Relationship Id="rId73" Type="http://schemas.openxmlformats.org/officeDocument/2006/relationships/hyperlink" Target="https://sites.google.com/view/360-photo-booth-rental-tustin/home" TargetMode="External"/><Relationship Id="rId72" Type="http://schemas.openxmlformats.org/officeDocument/2006/relationships/hyperlink" Target="https://sites.google.com/view/360videoboothrentallakeforest/video-booth-rental-in-lake-forest" TargetMode="External"/><Relationship Id="rId75" Type="http://schemas.openxmlformats.org/officeDocument/2006/relationships/hyperlink" Target="https://docs.google.com/document/d/1XJKj3l5eiiwJFTM-0nM4Yd-Ty9-GwVD1ft4b2aGAEQ4/pub" TargetMode="External"/><Relationship Id="rId74" Type="http://schemas.openxmlformats.org/officeDocument/2006/relationships/hyperlink" Target="https://docs.google.com/document/d/1XJKj3l5eiiwJFTM-0nM4Yd-Ty9-GwVD1ft4b2aGAEQ4/edit?usp=sharing" TargetMode="External"/><Relationship Id="rId77" Type="http://schemas.openxmlformats.org/officeDocument/2006/relationships/hyperlink" Target="https://docs.google.com/document/d/1-hMoOMS-RIAAwIObPcDbWIKWxybYPzNmh1raGivlEjY/edit?usp=sharing" TargetMode="External"/><Relationship Id="rId76" Type="http://schemas.openxmlformats.org/officeDocument/2006/relationships/hyperlink" Target="https://docs.google.com/document/d/1XJKj3l5eiiwJFTM-0nM4Yd-Ty9-GwVD1ft4b2aGAEQ4/view" TargetMode="External"/><Relationship Id="rId79" Type="http://schemas.openxmlformats.org/officeDocument/2006/relationships/hyperlink" Target="https://docs.google.com/document/d/1-hMoOMS-RIAAwIObPcDbWIKWxybYPzNmh1raGivlEjY/view" TargetMode="External"/><Relationship Id="rId78" Type="http://schemas.openxmlformats.org/officeDocument/2006/relationships/hyperlink" Target="https://docs.google.com/document/d/1-hMoOMS-RIAAwIObPcDbWIKWxybYPzNmh1raGivlEjY/pub" TargetMode="External"/><Relationship Id="rId71" Type="http://schemas.openxmlformats.org/officeDocument/2006/relationships/hyperlink" Target="https://sites.google.com/view/newportbeachphotoboothrentals/home" TargetMode="External"/><Relationship Id="rId70" Type="http://schemas.openxmlformats.org/officeDocument/2006/relationships/hyperlink" Target="https://sites.google.com/view/photoboothrentalslakeforest/home" TargetMode="External"/><Relationship Id="rId139" Type="http://schemas.openxmlformats.org/officeDocument/2006/relationships/hyperlink" Target="https://sites.google.com/view/photo-booth-rentals-hollywood-/homeeverlyhills/home" TargetMode="External"/><Relationship Id="rId138" Type="http://schemas.openxmlformats.org/officeDocument/2006/relationships/hyperlink" Target="https://docs.google.com/document/d/1iw2OD3yLPVAlnvn7d6rG2GDNtOalYQtmqCSeSDghZjM/view" TargetMode="External"/><Relationship Id="rId137" Type="http://schemas.openxmlformats.org/officeDocument/2006/relationships/hyperlink" Target="https://docs.google.com/document/d/1iw2OD3yLPVAlnvn7d6rG2GDNtOalYQtmqCSeSDghZjM/pub" TargetMode="External"/><Relationship Id="rId132" Type="http://schemas.openxmlformats.org/officeDocument/2006/relationships/hyperlink" Target="https://docs.google.com/document/d/1mM6o51r0f8JNOntENlRj7wIBRFL4ohL5b3aKhLhJXVs/view" TargetMode="External"/><Relationship Id="rId131" Type="http://schemas.openxmlformats.org/officeDocument/2006/relationships/hyperlink" Target="https://docs.google.com/document/d/1mM6o51r0f8JNOntENlRj7wIBRFL4ohL5b3aKhLhJXVs/pub" TargetMode="External"/><Relationship Id="rId130" Type="http://schemas.openxmlformats.org/officeDocument/2006/relationships/hyperlink" Target="https://docs.google.com/document/d/1mM6o51r0f8JNOntENlRj7wIBRFL4ohL5b3aKhLhJXVs/edit?usp=sharing" TargetMode="External"/><Relationship Id="rId136" Type="http://schemas.openxmlformats.org/officeDocument/2006/relationships/hyperlink" Target="https://docs.google.com/document/d/1iw2OD3yLPVAlnvn7d6rG2GDNtOalYQtmqCSeSDghZjM/edit?usp=sharing" TargetMode="External"/><Relationship Id="rId135" Type="http://schemas.openxmlformats.org/officeDocument/2006/relationships/hyperlink" Target="https://docs.google.com/document/d/1lrCh45j6-v-FgtJSMugp6CXx8UpFEBk2ENYuMrIfNBc/view" TargetMode="External"/><Relationship Id="rId134" Type="http://schemas.openxmlformats.org/officeDocument/2006/relationships/hyperlink" Target="https://docs.google.com/document/d/1lrCh45j6-v-FgtJSMugp6CXx8UpFEBk2ENYuMrIfNBc/pub" TargetMode="External"/><Relationship Id="rId133" Type="http://schemas.openxmlformats.org/officeDocument/2006/relationships/hyperlink" Target="https://docs.google.com/document/d/1lrCh45j6-v-FgtJSMugp6CXx8UpFEBk2ENYuMrIfNBc/edit?usp=sharing" TargetMode="External"/><Relationship Id="rId62" Type="http://schemas.openxmlformats.org/officeDocument/2006/relationships/hyperlink" Target="https://docs.google.com/document/d/17BBonv8PKBau_wAO0YmwZJ8vs0mRx3ZQ4GwZBvCm_Ig/view" TargetMode="External"/><Relationship Id="rId61" Type="http://schemas.openxmlformats.org/officeDocument/2006/relationships/hyperlink" Target="https://docs.google.com/document/d/17BBonv8PKBau_wAO0YmwZJ8vs0mRx3ZQ4GwZBvCm_Ig/pub" TargetMode="External"/><Relationship Id="rId64" Type="http://schemas.openxmlformats.org/officeDocument/2006/relationships/hyperlink" Target="https://docs.google.com/document/d/11qe2dt7BbyvC7AqfkCBfplWGVd1I9yCpoMM15-RMbOQ/pub" TargetMode="External"/><Relationship Id="rId63" Type="http://schemas.openxmlformats.org/officeDocument/2006/relationships/hyperlink" Target="https://docs.google.com/document/d/11qe2dt7BbyvC7AqfkCBfplWGVd1I9yCpoMM15-RMbOQ/edit?usp=sharing" TargetMode="External"/><Relationship Id="rId66" Type="http://schemas.openxmlformats.org/officeDocument/2006/relationships/hyperlink" Target="https://docs.google.com/document/d/1c5ZbQGYpwgFbwYtSeParmXVCP3Flk6G6ryYztHLxguk/edit?usp=sharing" TargetMode="External"/><Relationship Id="rId172" Type="http://schemas.openxmlformats.org/officeDocument/2006/relationships/hyperlink" Target="https://docs.google.com/document/d/17BBonv8PKBau_wAO0YmwZJ8vs0mRx3ZQ4GwZBvCm_Ig/edit?disco=AAABSWlDt1E" TargetMode="External"/><Relationship Id="rId65" Type="http://schemas.openxmlformats.org/officeDocument/2006/relationships/hyperlink" Target="https://docs.google.com/document/d/11qe2dt7BbyvC7AqfkCBfplWGVd1I9yCpoMM15-RMbOQ/view" TargetMode="External"/><Relationship Id="rId171" Type="http://schemas.openxmlformats.org/officeDocument/2006/relationships/hyperlink" Target="https://docs.google.com/document/d/11qe2dt7BbyvC7AqfkCBfplWGVd1I9yCpoMM15-RMbOQ/edit?disco=AAABSQ3nP_o" TargetMode="External"/><Relationship Id="rId68" Type="http://schemas.openxmlformats.org/officeDocument/2006/relationships/hyperlink" Target="https://docs.google.com/document/d/1c5ZbQGYpwgFbwYtSeParmXVCP3Flk6G6ryYztHLxguk/view" TargetMode="External"/><Relationship Id="rId170" Type="http://schemas.openxmlformats.org/officeDocument/2006/relationships/hyperlink" Target="https://docs.google.com/document/d/1c5ZbQGYpwgFbwYtSeParmXVCP3Flk6G6ryYztHLxguk/edit?disco=AAABSQfq9T4" TargetMode="External"/><Relationship Id="rId67" Type="http://schemas.openxmlformats.org/officeDocument/2006/relationships/hyperlink" Target="https://docs.google.com/document/d/1c5ZbQGYpwgFbwYtSeParmXVCP3Flk6G6ryYztHLxguk/pub" TargetMode="External"/><Relationship Id="rId60" Type="http://schemas.openxmlformats.org/officeDocument/2006/relationships/hyperlink" Target="https://docs.google.com/document/d/17BBonv8PKBau_wAO0YmwZJ8vs0mRx3ZQ4GwZBvCm_Ig/edit?usp=sharing" TargetMode="External"/><Relationship Id="rId165" Type="http://schemas.openxmlformats.org/officeDocument/2006/relationships/hyperlink" Target="https://docs.google.com/document/d/1-TEa-CQVaanMbkG26RKt2jvVdX3YOPrdPTskAPguvik/edit?disco=AAABSQLU9-w" TargetMode="External"/><Relationship Id="rId69" Type="http://schemas.openxmlformats.org/officeDocument/2006/relationships/hyperlink" Target="https://sites.google.com/view/photo-booth-rentals-hollywood-/homeeverlyhills/home" TargetMode="External"/><Relationship Id="rId164" Type="http://schemas.openxmlformats.org/officeDocument/2006/relationships/hyperlink" Target="https://docs.google.com/document/d/1vsdffdBQM_8oxeVzNRXr40uB9d8ilZlOyQU6VLCDevw/edit?disco=AAABSQULYvc" TargetMode="External"/><Relationship Id="rId163" Type="http://schemas.openxmlformats.org/officeDocument/2006/relationships/hyperlink" Target="https://docs.google.com/document/d/1HvaWeeci-3gd6XGmlt7IPxbDnMvMb-wy0zcaKbtQzUk/edit?disco=AAABSWvjK8w" TargetMode="External"/><Relationship Id="rId162" Type="http://schemas.openxmlformats.org/officeDocument/2006/relationships/hyperlink" Target="https://docs.google.com/document/d/1dhq_AYQeLwrKPUo1u5bUzDdUAhLlAkOHl1SM0Cwttk0/edit?disco=AAABRzNXYx8" TargetMode="External"/><Relationship Id="rId169" Type="http://schemas.openxmlformats.org/officeDocument/2006/relationships/hyperlink" Target="https://docs.google.com/document/d/1XJKj3l5eiiwJFTM-0nM4Yd-Ty9-GwVD1ft4b2aGAEQ4/edit?disco=AAABSRW24uo" TargetMode="External"/><Relationship Id="rId168" Type="http://schemas.openxmlformats.org/officeDocument/2006/relationships/hyperlink" Target="https://docs.google.com/document/d/1-hMoOMS-RIAAwIObPcDbWIKWxybYPzNmh1raGivlEjY/edit?disco=AAABSPu1Q54" TargetMode="External"/><Relationship Id="rId167" Type="http://schemas.openxmlformats.org/officeDocument/2006/relationships/hyperlink" Target="https://docs.google.com/document/d/1JFcHC27Qrx7c031pAq_PFz2bXXd6URV02kRfRxWAaCk/edit?disco=AAABSPzJsO4" TargetMode="External"/><Relationship Id="rId166" Type="http://schemas.openxmlformats.org/officeDocument/2006/relationships/hyperlink" Target="https://docs.google.com/document/d/1md4HtFURGi1qIPBMd4AfWXTGNNc5os2oUqD2lExadBo/edit?disco=AAABSWnJy7E" TargetMode="External"/><Relationship Id="rId51" Type="http://schemas.openxmlformats.org/officeDocument/2006/relationships/hyperlink" Target="https://youtu.be/OcBdfWTa2hE" TargetMode="External"/><Relationship Id="rId50" Type="http://schemas.openxmlformats.org/officeDocument/2006/relationships/hyperlink" Target="https://youtu.be/qlzCxiTrIDk" TargetMode="External"/><Relationship Id="rId53" Type="http://schemas.openxmlformats.org/officeDocument/2006/relationships/hyperlink" Target="https://docs.google.com/spreadsheets/d/1JGgP616OTN91e5tez-6nNKuSNRgUQCPYyu05rWr-h6A/edit" TargetMode="External"/><Relationship Id="rId52" Type="http://schemas.openxmlformats.org/officeDocument/2006/relationships/hyperlink" Target="https://docs.google.com/spreadsheets/d/1JGgP616OTN91e5tez-6nNKuSNRgUQCPYyu05rWr-h6A/edit" TargetMode="External"/><Relationship Id="rId55" Type="http://schemas.openxmlformats.org/officeDocument/2006/relationships/hyperlink" Target="https://docs.google.com/spreadsheets/d/1JGgP616OTN91e5tez-6nNKuSNRgUQCPYyu05rWr-h6A/edit" TargetMode="External"/><Relationship Id="rId161" Type="http://schemas.openxmlformats.org/officeDocument/2006/relationships/hyperlink" Target="https://docs.google.com/document/d/1HtoATf8SVXL5r8To5wcpa9kgKjeptT1Yy5XfrXNmrHo/edit?disco=AAABR2Ar5ao" TargetMode="External"/><Relationship Id="rId54" Type="http://schemas.openxmlformats.org/officeDocument/2006/relationships/hyperlink" Target="https://docs.google.com/spreadsheets/d/1JGgP616OTN91e5tez-6nNKuSNRgUQCPYyu05rWr-h6A/edit" TargetMode="External"/><Relationship Id="rId160" Type="http://schemas.openxmlformats.org/officeDocument/2006/relationships/hyperlink" Target="https://docs.google.com/document/d/1VGZCuVzgTYsdICUbjvsOznnXyFOiHq05ZQw-VywFVCE/edit?disco=AAABRyvR364" TargetMode="External"/><Relationship Id="rId57" Type="http://schemas.openxmlformats.org/officeDocument/2006/relationships/hyperlink" Target="https://drive.google.com/drive/folders/1RD0hB4tuJwTc7LzJZGLf4oac8TO3QPbP?usp=sharing" TargetMode="External"/><Relationship Id="rId56" Type="http://schemas.openxmlformats.org/officeDocument/2006/relationships/hyperlink" Target="https://docs.google.com/spreadsheets/d/1JGgP616OTN91e5tez-6nNKuSNRgUQCPYyu05rWr-h6A/edit" TargetMode="External"/><Relationship Id="rId159" Type="http://schemas.openxmlformats.org/officeDocument/2006/relationships/hyperlink" Target="https://docs.google.com/document/d/1TmDMexwhnu_bZKQ9zWxItvffu-JM27xHZXu9arNLuE0/edit?disco=AAABOrsUNDE" TargetMode="External"/><Relationship Id="rId59" Type="http://schemas.openxmlformats.org/officeDocument/2006/relationships/hyperlink" Target="https://drive.google.com/drive/folders/1p7vh3ZmZIPZLlabyDf3nyOs5pxQeVajl?usp=sharing" TargetMode="External"/><Relationship Id="rId154" Type="http://schemas.openxmlformats.org/officeDocument/2006/relationships/hyperlink" Target="https://docs.google.com/document/d/15KfTKpPSKATERfjIvlUvSWEsl7LeiCLydeZAK0Pg6SU/edit?disco=AAABSWRLQcs" TargetMode="External"/><Relationship Id="rId58" Type="http://schemas.openxmlformats.org/officeDocument/2006/relationships/hyperlink" Target="https://drive.google.com/file/d/1gEvt9usdSKXkyyp8nzcu0UdteN28QojR/view?usp=sharing" TargetMode="External"/><Relationship Id="rId153" Type="http://schemas.openxmlformats.org/officeDocument/2006/relationships/hyperlink" Target="https://docs.google.com/drawings/d/1hjaTcvcEgrcGS4sijX30MoFJ2gqzmXvKDDfI7RySVpY/edit?disco=AAABSXPmDOU" TargetMode="External"/><Relationship Id="rId152" Type="http://schemas.openxmlformats.org/officeDocument/2006/relationships/hyperlink" Target="https://docs.google.com/spreadsheets/d/1JGgP616OTN91e5tez-6nNKuSNRgUQCPYyu05rWr-h6A/edit?disco=AAABR1PKRDw" TargetMode="External"/><Relationship Id="rId151" Type="http://schemas.openxmlformats.org/officeDocument/2006/relationships/hyperlink" Target="https://sites.google.com/view/360-photo-booth-rental-tustin/home" TargetMode="External"/><Relationship Id="rId158" Type="http://schemas.openxmlformats.org/officeDocument/2006/relationships/hyperlink" Target="https://docs.google.com/document/d/1nwQf7rjkGBuJE1KU7pwtWRAOg-ts1ZHKEdJGcqg3czM/edit?disco=AAABSRgqyDw" TargetMode="External"/><Relationship Id="rId157" Type="http://schemas.openxmlformats.org/officeDocument/2006/relationships/hyperlink" Target="https://docs.google.com/document/d/1mM6o51r0f8JNOntENlRj7wIBRFL4ohL5b3aKhLhJXVs/edit?disco=AAABSRSZZU4" TargetMode="External"/><Relationship Id="rId156" Type="http://schemas.openxmlformats.org/officeDocument/2006/relationships/hyperlink" Target="https://docs.google.com/document/d/1lrCh45j6-v-FgtJSMugp6CXx8UpFEBk2ENYuMrIfNBc/edit?disco=AAABSQEBpS0" TargetMode="External"/><Relationship Id="rId155" Type="http://schemas.openxmlformats.org/officeDocument/2006/relationships/hyperlink" Target="https://docs.google.com/document/d/1iw2OD3yLPVAlnvn7d6rG2GDNtOalYQtmqCSeSDghZjM/edit?disco=AAABSQXR-K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HYPERLINK("https://sites.google.com/view/photoboothsouthpasadena/home", IMAGE("https://lh3.googleusercontent.com/d/1Ub_baxN1yIKa7z6PHbWKiQ5Hv3QmkYdb"))</f>
        <v>#REF!</v>
      </c>
    </row>
    <row r="2" ht="112.5" customHeight="1">
      <c r="A2" s="2" t="s">
        <v>0</v>
      </c>
      <c r="B2" s="2" t="s">
        <v>1</v>
      </c>
      <c r="C2" s="1" t="str">
        <f>HYPERLINK("https://sites.google.com/view/roamingphotoboothrentalat/home", IMAGE("https://api.qrserver.com/v1/create-qr-code/?size=150x150&amp;data=https://sites.google.com/view/roamingphotoboothrentalat/home",1))</f>
        <v>#REF!</v>
      </c>
      <c r="D2" s="3" t="s">
        <v>2</v>
      </c>
      <c r="E2" s="4" t="str">
        <f>HYPERLINK("https://sites.google.com/view/roamingphotoboothrentalat/home","Roaming Photo Booth for Rental Los Angeles")</f>
        <v>Roaming Photo Booth for Rental Los Angeles</v>
      </c>
    </row>
    <row r="3" ht="112.5" customHeight="1">
      <c r="A3" s="2" t="s">
        <v>3</v>
      </c>
      <c r="B3" s="2" t="s">
        <v>1</v>
      </c>
      <c r="C3" s="1" t="str">
        <f>HYPERLINK("https://drive.google.com/drive/folders/11Vgss6zlh7v3Nl-SgcLBk2G9RDgz-GcC?usp=sharing", IMAGE("https://api.qrserver.com/v1/create-qr-code/?size=150x150&amp;data=https://drive.google.com/drive/folders/11Vgss6zlh7v3Nl-SgcLBk2G9RDgz-GcC?usp=sharing",1))</f>
        <v>#REF!</v>
      </c>
      <c r="D3" s="3" t="s">
        <v>4</v>
      </c>
      <c r="E3" s="4" t="str">
        <f>HYPERLINK("https://drive.google.com/drive/folders/11Vgss6zlh7v3Nl-SgcLBk2G9RDgz-GcC?usp=sharing","Roaming Photo Booth for Rental Los Angeles")</f>
        <v>Roaming Photo Booth for Rental Los Angeles</v>
      </c>
    </row>
    <row r="4" ht="112.5" customHeight="1">
      <c r="A4" s="2" t="s">
        <v>5</v>
      </c>
      <c r="B4" s="2" t="s">
        <v>1</v>
      </c>
      <c r="C4" s="1" t="str">
        <f>HYPERLINK("https://news.google.com/rss/search?q=photobooth", IMAGE("https://api.qrserver.com/v1/create-qr-code/?size=150x150&amp;data=https://news.google.com/rss/search?q=photobooth",1))</f>
        <v>#REF!</v>
      </c>
      <c r="D4" s="3" t="s">
        <v>6</v>
      </c>
      <c r="E4" s="4" t="str">
        <f>HYPERLINK("https://news.google.com/rss/search?q=photobooth","Roaming Photo Booth for Rental Los Angeles")</f>
        <v>Roaming Photo Booth for Rental Los Angeles</v>
      </c>
    </row>
    <row r="5" ht="112.5" customHeight="1">
      <c r="A5" s="2" t="s">
        <v>7</v>
      </c>
      <c r="B5" s="2" t="s">
        <v>8</v>
      </c>
      <c r="C5" s="1" t="str">
        <f>HYPERLINK("https://drive.google.com/drive/folders/1iYfv_WyUk8xBmbjJ4vf036VaOyuml9ya?usp=sharing", IMAGE("https://api.qrserver.com/v1/create-qr-code/?size=150x150&amp;data=https://drive.google.com/drive/folders/1iYfv_WyUk8xBmbjJ4vf036VaOyuml9ya?usp=sharing",1))</f>
        <v>#REF!</v>
      </c>
      <c r="D5" s="3" t="s">
        <v>9</v>
      </c>
      <c r="E5" s="4" t="str">
        <f>HYPERLINK("https://drive.google.com/drive/folders/1iYfv_WyUk8xBmbjJ4vf036VaOyuml9ya?usp=sharing","Roaming Photo Booth for Rental Los Angeles Articles")</f>
        <v>Roaming Photo Booth for Rental Los Angeles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HYPERLINK("https://drive.google.com/drive/folders/1oWu-LXY2mUrbgmwLfFELJ7Ae4OQ33i4x?usp=sharing", IMAGE("https://api.qrserver.com/v1/create-qr-code/?size=150x150&amp;data=https://drive.google.com/drive/folders/1oWu-LXY2mUrbgmwLfFELJ7Ae4OQ33i4x?usp=sharing",1))</f>
        <v>#REF!</v>
      </c>
      <c r="D6" s="3" t="s">
        <v>12</v>
      </c>
      <c r="E6" s="4" t="str">
        <f>HYPERLINK("https://drive.google.com/drive/folders/1oWu-LXY2mUrbgmwLfFELJ7Ae4OQ33i4x?usp=sharing","Roaming Photo Booth for Rental Los Angeles Photos")</f>
        <v>Roaming Photo Booth for Rental Los Angeles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HYPERLINK("https://drive.google.com/drive/folders/1SCVy3ybMK47XUVXFsWGm4365t4oRkCkd?usp=sharing", IMAGE("https://api.qrserver.com/v1/create-qr-code/?size=150x150&amp;data=https://drive.google.com/drive/folders/1SCVy3ybMK47XUVXFsWGm4365t4oRkCkd?usp=sharing",1))</f>
        <v>#REF!</v>
      </c>
      <c r="D7" s="3" t="s">
        <v>15</v>
      </c>
      <c r="E7" s="4" t="str">
        <f>HYPERLINK("https://drive.google.com/drive/folders/1SCVy3ybMK47XUVXFsWGm4365t4oRkCkd?usp=sharing","Roaming Photo Booth for Rental Los Angeles PDFs")</f>
        <v>Roaming Photo Booth for Rental Los Angeles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HYPERLINK("https://drive.google.com/drive/folders/1WZDvBF3Abf1KzzIrm6Rzku-jnpD5kEnq?usp=sharing", IMAGE("https://api.qrserver.com/v1/create-qr-code/?size=150x150&amp;data=https://drive.google.com/drive/folders/1WZDvBF3Abf1KzzIrm6Rzku-jnpD5kEnq?usp=sharing",1))</f>
        <v>#REF!</v>
      </c>
      <c r="D8" s="3" t="s">
        <v>18</v>
      </c>
      <c r="E8" s="4" t="str">
        <f>HYPERLINK("https://drive.google.com/drive/folders/1WZDvBF3Abf1KzzIrm6Rzku-jnpD5kEnq?usp=sharing","Roaming Photo Booth for Rental Los Angeles Slides")</f>
        <v>Roaming Photo Booth for Rental Los Angeles Slides</v>
      </c>
    </row>
    <row r="9" ht="112.5" customHeight="1">
      <c r="A9" s="2" t="s">
        <v>19</v>
      </c>
      <c r="B9" s="2" t="s">
        <v>1</v>
      </c>
      <c r="C9" s="1" t="str">
        <f>HYPERLINK("https://drive.google.com/file/d/1PxHw7KxCjm1GrxwjsA3o4veFrDZX3rPO/view?usp=sharing", IMAGE("https://api.qrserver.com/v1/create-qr-code/?size=150x150&amp;data=https://drive.google.com/file/d/1PxHw7KxCjm1GrxwjsA3o4veFrDZX3rPO/view?usp=sharing",1))</f>
        <v>#REF!</v>
      </c>
      <c r="D9" s="3" t="s">
        <v>20</v>
      </c>
      <c r="E9" s="4" t="str">
        <f>HYPERLINK("https://drive.google.com/file/d/1PxHw7KxCjm1GrxwjsA3o4veFrDZX3rPO/view?usp=sharing","Roaming Photo Booth for Rental Los Angeles")</f>
        <v>Roaming Photo Booth for Rental Los Angeles</v>
      </c>
    </row>
    <row r="10" ht="112.5" customHeight="1">
      <c r="A10" s="2" t="s">
        <v>19</v>
      </c>
      <c r="B10" s="2" t="s">
        <v>1</v>
      </c>
      <c r="C10" s="1" t="str">
        <f>HYPERLINK("https://drive.google.com/file/d/1lG-1Vg4l8ztTkCU2Pl1dLqaE8g6cGLlf/view?usp=sharing", IMAGE("https://api.qrserver.com/v1/create-qr-code/?size=150x150&amp;data=https://drive.google.com/file/d/1lG-1Vg4l8ztTkCU2Pl1dLqaE8g6cGLlf/view?usp=sharing",1))</f>
        <v>#REF!</v>
      </c>
      <c r="D10" s="3" t="s">
        <v>21</v>
      </c>
      <c r="E10" s="4" t="str">
        <f>HYPERLINK("https://drive.google.com/file/d/1lG-1Vg4l8ztTkCU2Pl1dLqaE8g6cGLlf/view?usp=sharing","Roaming Photo Booth for Rental Los Angeles")</f>
        <v>Roaming Photo Booth for Rental Los Angeles</v>
      </c>
    </row>
    <row r="11" ht="112.5" customHeight="1">
      <c r="A11" s="2" t="s">
        <v>19</v>
      </c>
      <c r="B11" s="2" t="s">
        <v>1</v>
      </c>
      <c r="C11" s="1" t="str">
        <f>HYPERLINK("https://drive.google.com/file/d/1juBgQIEzg-B1Ed6O5s7PlscMG_dnDyGB/view?usp=sharing", IMAGE("https://api.qrserver.com/v1/create-qr-code/?size=150x150&amp;data=https://drive.google.com/file/d/1juBgQIEzg-B1Ed6O5s7PlscMG_dnDyGB/view?usp=sharing",1))</f>
        <v>#REF!</v>
      </c>
      <c r="D11" s="3" t="s">
        <v>22</v>
      </c>
      <c r="E11" s="4" t="str">
        <f>HYPERLINK("https://drive.google.com/file/d/1juBgQIEzg-B1Ed6O5s7PlscMG_dnDyGB/view?usp=sharing","Roaming Photo Booth for Rental Los Angeles")</f>
        <v>Roaming Photo Booth for Rental Los Angeles</v>
      </c>
    </row>
    <row r="12" ht="112.5" customHeight="1">
      <c r="A12" s="2" t="s">
        <v>19</v>
      </c>
      <c r="B12" s="2" t="s">
        <v>1</v>
      </c>
      <c r="C12" s="1" t="str">
        <f>HYPERLINK("https://drive.google.com/file/d/1vNLzp4wm1b1rb6WiLEJvLPosnepi4v3a/view?usp=sharing", IMAGE("https://api.qrserver.com/v1/create-qr-code/?size=150x150&amp;data=https://drive.google.com/file/d/1vNLzp4wm1b1rb6WiLEJvLPosnepi4v3a/view?usp=sharing",1))</f>
        <v>#REF!</v>
      </c>
      <c r="D12" s="3" t="s">
        <v>23</v>
      </c>
      <c r="E12" s="4" t="str">
        <f>HYPERLINK("https://drive.google.com/file/d/1vNLzp4wm1b1rb6WiLEJvLPosnepi4v3a/view?usp=sharing","Roaming Photo Booth for Rental Los Angeles")</f>
        <v>Roaming Photo Booth for Rental Los Angeles</v>
      </c>
    </row>
    <row r="13" ht="112.5" customHeight="1">
      <c r="A13" s="2" t="s">
        <v>19</v>
      </c>
      <c r="B13" s="2" t="s">
        <v>1</v>
      </c>
      <c r="C13" s="1" t="str">
        <f>HYPERLINK("https://drive.google.com/file/d/1IDh7q0inoavZHIN4HKbMewsrIT1ICfUh/view?usp=sharing", IMAGE("https://api.qrserver.com/v1/create-qr-code/?size=150x150&amp;data=https://drive.google.com/file/d/1IDh7q0inoavZHIN4HKbMewsrIT1ICfUh/view?usp=sharing",1))</f>
        <v>#REF!</v>
      </c>
      <c r="D13" s="3" t="s">
        <v>24</v>
      </c>
      <c r="E13" s="4" t="str">
        <f>HYPERLINK("https://drive.google.com/file/d/1IDh7q0inoavZHIN4HKbMewsrIT1ICfUh/view?usp=sharing","Roaming Photo Booth for Rental Los Angeles")</f>
        <v>Roaming Photo Booth for Rental Los Angeles</v>
      </c>
    </row>
    <row r="14" ht="112.5" customHeight="1">
      <c r="A14" s="2" t="s">
        <v>25</v>
      </c>
      <c r="B14" s="2" t="s">
        <v>1</v>
      </c>
      <c r="C14" s="1" t="str">
        <f>HYPERLINK("https://docs.google.com/spreadsheets/d/1JGgP616OTN91e5tez-6nNKuSNRgUQCPYyu05rWr-h6A/edit?usp=sharing", IMAGE("https://api.qrserver.com/v1/create-qr-code/?size=150x150&amp;data=https://docs.google.com/spreadsheets/d/1JGgP616OTN91e5tez-6nNKuSNRgUQCPYyu05rWr-h6A/edit?usp=sharing",1))</f>
        <v>#REF!</v>
      </c>
      <c r="D14" s="3" t="s">
        <v>26</v>
      </c>
      <c r="E14" s="4" t="str">
        <f t="shared" ref="E14:E18" si="1">HYPERLINK("https://docs.google.com/spreadsheets/d/1JGgP616OTN91e5tez-6nNKuSNRgUQCPYyu05rWr-h6A/edit?usp=sharing","Roaming Photo Booth for Rental Los Angeles")</f>
        <v>Roaming Photo Booth for Rental Los Angeles</v>
      </c>
    </row>
    <row r="15" ht="112.5" customHeight="1">
      <c r="A15" s="2" t="s">
        <v>27</v>
      </c>
      <c r="B15" s="2" t="s">
        <v>28</v>
      </c>
      <c r="C15" s="1" t="str">
        <f>HYPERLINK("https://docs.google.com/spreadsheet/pub?key=1JGgP616OTN91e5tez-6nNKuSNRgUQCPYyu05rWr-h6A", IMAGE("https://api.qrserver.com/v1/create-qr-code/?size=150x150&amp;data=https://docs.google.com/spreadsheet/pub?key=1JGgP616OTN91e5tez-6nNKuSNRgUQCPYyu05rWr-h6A",1))</f>
        <v>#REF!</v>
      </c>
      <c r="D15" s="3" t="s">
        <v>29</v>
      </c>
      <c r="E15" s="4" t="str">
        <f t="shared" si="1"/>
        <v>Roaming Photo Booth for Rental Los Angeles</v>
      </c>
    </row>
    <row r="16" ht="112.5" customHeight="1">
      <c r="A16" s="2" t="s">
        <v>30</v>
      </c>
      <c r="B16" s="2" t="s">
        <v>31</v>
      </c>
      <c r="C16" s="1" t="str">
        <f>HYPERLINK("https://docs.google.com/spreadsheets/d/1JGgP616OTN91e5tez-6nNKuSNRgUQCPYyu05rWr-h6A/pubhtml", IMAGE("https://api.qrserver.com/v1/create-qr-code/?size=150x150&amp;data=https://docs.google.com/spreadsheets/d/1JGgP616OTN91e5tez-6nNKuSNRgUQCPYyu05rWr-h6A/pubhtml",1))</f>
        <v>#REF!</v>
      </c>
      <c r="D16" s="3" t="s">
        <v>32</v>
      </c>
      <c r="E16" s="4" t="str">
        <f t="shared" si="1"/>
        <v>Roaming Photo Booth for Rental Los Angeles</v>
      </c>
    </row>
    <row r="17" ht="112.5" customHeight="1">
      <c r="A17" s="2" t="s">
        <v>33</v>
      </c>
      <c r="B17" s="2" t="s">
        <v>34</v>
      </c>
      <c r="C17" s="1" t="str">
        <f>HYPERLINK("https://docs.google.com/spreadsheets/d/1JGgP616OTN91e5tez-6nNKuSNRgUQCPYyu05rWr-h6A/pub", IMAGE("https://api.qrserver.com/v1/create-qr-code/?size=150x150&amp;data=https://docs.google.com/spreadsheets/d/1JGgP616OTN91e5tez-6nNKuSNRgUQCPYyu05rWr-h6A/pub",1))</f>
        <v>#REF!</v>
      </c>
      <c r="D17" s="3" t="s">
        <v>35</v>
      </c>
      <c r="E17" s="4" t="str">
        <f t="shared" si="1"/>
        <v>Roaming Photo Booth for Rental Los Angeles</v>
      </c>
    </row>
    <row r="18" ht="112.5" customHeight="1">
      <c r="A18" s="2" t="s">
        <v>36</v>
      </c>
      <c r="B18" s="2" t="s">
        <v>37</v>
      </c>
      <c r="C18" s="1" t="str">
        <f>HYPERLINK("https://docs.google.com/spreadsheets/d/1JGgP616OTN91e5tez-6nNKuSNRgUQCPYyu05rWr-h6A/view", IMAGE("https://api.qrserver.com/v1/create-qr-code/?size=150x150&amp;data=https://docs.google.com/spreadsheets/d/1JGgP616OTN91e5tez-6nNKuSNRgUQCPYyu05rWr-h6A/view",1))</f>
        <v>#REF!</v>
      </c>
      <c r="D18" s="3" t="s">
        <v>38</v>
      </c>
      <c r="E18" s="4" t="str">
        <f t="shared" si="1"/>
        <v>Roaming Photo Booth for Rental Los Angeles</v>
      </c>
    </row>
    <row r="19" ht="112.5" customHeight="1">
      <c r="A19" s="2" t="s">
        <v>39</v>
      </c>
      <c r="B19" s="2" t="s">
        <v>1</v>
      </c>
      <c r="C19" s="1" t="str">
        <f>HYPERLINK("https://docs.google.com/forms/d/1UKnHLh_TyCT3b7ODpxcPM2k4D4XNDD6nDHSM0CKbiyU/edit?usp=sharing", IMAGE("https://api.qrserver.com/v1/create-qr-code/?size=150x150&amp;data=https://docs.google.com/forms/d/1UKnHLh_TyCT3b7ODpxcPM2k4D4XNDD6nDHSM0CKbiyU/edit?usp=sharing",1))</f>
        <v>#REF!</v>
      </c>
      <c r="D19" s="3" t="s">
        <v>40</v>
      </c>
      <c r="E19" s="4" t="str">
        <f>HYPERLINK("https://docs.google.com/forms/d/1UKnHLh_TyCT3b7ODpxcPM2k4D4XNDD6nDHSM0CKbiyU/edit?usp=sharing","Roaming Photo Booth for Rental Los Angeles")</f>
        <v>Roaming Photo Booth for Rental Los Angeles</v>
      </c>
    </row>
    <row r="20" ht="112.5" customHeight="1">
      <c r="A20" s="2" t="s">
        <v>41</v>
      </c>
      <c r="B20" s="2" t="s">
        <v>1</v>
      </c>
      <c r="C20" s="1" t="str">
        <f>HYPERLINK("https://docs.google.com/drawings/d/1hjaTcvcEgrcGS4sijX30MoFJ2gqzmXvKDDfI7RySVpY/edit?usp=sharing", IMAGE("https://api.qrserver.com/v1/create-qr-code/?size=150x150&amp;data=https://docs.google.com/drawings/d/1hjaTcvcEgrcGS4sijX30MoFJ2gqzmXvKDDfI7RySVpY/edit?usp=sharing",1))</f>
        <v>#REF!</v>
      </c>
      <c r="D20" s="3" t="s">
        <v>42</v>
      </c>
      <c r="E20" s="4" t="str">
        <f>HYPERLINK("https://docs.google.com/drawings/d/1hjaTcvcEgrcGS4sijX30MoFJ2gqzmXvKDDfI7RySVpY/edit?usp=sharing","Roaming Photo Booth for Rental Los Angeles")</f>
        <v>Roaming Photo Booth for Rental Los Angeles</v>
      </c>
    </row>
    <row r="21" ht="112.5" customHeight="1">
      <c r="A21" s="2" t="s">
        <v>43</v>
      </c>
      <c r="B21" s="2" t="s">
        <v>44</v>
      </c>
      <c r="C21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>#REF!</v>
      </c>
      <c r="D21" s="3" t="s">
        <v>45</v>
      </c>
    </row>
    <row r="22" ht="112.5" customHeight="1">
      <c r="A22" s="2" t="s">
        <v>46</v>
      </c>
      <c r="B22" s="2" t="s">
        <v>47</v>
      </c>
      <c r="C22" s="1" t="str">
        <f>HYPERLINK("https://sites.google.com/view/photoboothsouthpasadena/home", IMAGE("https://api.qrserver.com/v1/create-qr-code/?size=150x150&amp;data=https://sites.google.com/view/photoboothsouthpasadena/home",1))</f>
        <v>#REF!</v>
      </c>
      <c r="D22" s="3" t="s">
        <v>48</v>
      </c>
    </row>
    <row r="23" ht="112.5" customHeight="1">
      <c r="A23" s="2" t="s">
        <v>49</v>
      </c>
      <c r="B23" s="2" t="s">
        <v>1</v>
      </c>
      <c r="C23" s="1" t="str">
        <f>HYPERLINK("https://docs.google.com/document/d/1YRQo23YNPDOPi1g99BbivXaT3iLqEv0fElqvEtw06Ek/edit?usp=sharing", IMAGE("https://api.qrserver.com/v1/create-qr-code/?size=150x150&amp;data=https://docs.google.com/document/d/1YRQo23YNPDOPi1g99BbivXaT3iLqEv0fElqvEtw06Ek/edit?usp=sharing",1))</f>
        <v>#REF!</v>
      </c>
      <c r="D23" s="3" t="s">
        <v>50</v>
      </c>
      <c r="E23" s="4" t="str">
        <f t="shared" ref="E23:E25" si="2">HYPERLINK("https://docs.google.com/document/d/1YRQo23YNPDOPi1g99BbivXaT3iLqEv0fElqvEtw06Ek/edit?usp=sharing","Roaming Photo Booth for Rental Los Angeles")</f>
        <v>Roaming Photo Booth for Rental Los Angeles</v>
      </c>
    </row>
    <row r="24" ht="112.5" customHeight="1">
      <c r="A24" s="2" t="s">
        <v>51</v>
      </c>
      <c r="B24" s="2" t="s">
        <v>34</v>
      </c>
      <c r="C24" s="1" t="str">
        <f>HYPERLINK("https://docs.google.com/document/d/1YRQo23YNPDOPi1g99BbivXaT3iLqEv0fElqvEtw06Ek/pub", IMAGE("https://api.qrserver.com/v1/create-qr-code/?size=150x150&amp;data=https://docs.google.com/document/d/1YRQo23YNPDOPi1g99BbivXaT3iLqEv0fElqvEtw06Ek/pub",1))</f>
        <v>#REF!</v>
      </c>
      <c r="D24" s="3" t="s">
        <v>52</v>
      </c>
      <c r="E24" s="4" t="str">
        <f t="shared" si="2"/>
        <v>Roaming Photo Booth for Rental Los Angeles</v>
      </c>
    </row>
    <row r="25" ht="112.5" customHeight="1">
      <c r="A25" s="2" t="s">
        <v>53</v>
      </c>
      <c r="B25" s="2" t="s">
        <v>37</v>
      </c>
      <c r="C25" s="1" t="str">
        <f>HYPERLINK("https://docs.google.com/document/d/1YRQo23YNPDOPi1g99BbivXaT3iLqEv0fElqvEtw06Ek/view", IMAGE("https://api.qrserver.com/v1/create-qr-code/?size=150x150&amp;data=https://docs.google.com/document/d/1YRQo23YNPDOPi1g99BbivXaT3iLqEv0fElqvEtw06Ek/view",1))</f>
        <v>#REF!</v>
      </c>
      <c r="D25" s="3" t="s">
        <v>54</v>
      </c>
      <c r="E25" s="4" t="str">
        <f t="shared" si="2"/>
        <v>Roaming Photo Booth for Rental Los Angeles</v>
      </c>
    </row>
    <row r="26" ht="112.5" customHeight="1">
      <c r="A26" s="2" t="s">
        <v>55</v>
      </c>
      <c r="B26" s="2" t="s">
        <v>1</v>
      </c>
      <c r="C26" s="1" t="str">
        <f>HYPERLINK("https://docs.google.com/presentation/d/1xayMrGyhPpAykoqJfiX4FUwjaVsOIGaSdjD7VVl3W2c/edit?usp=sharing", IMAGE("https://api.qrserver.com/v1/create-qr-code/?size=150x150&amp;data=https://docs.google.com/presentation/d/1xayMrGyhPpAykoqJfiX4FUwjaVsOIGaSdjD7VVl3W2c/edit?usp=sharing",1))</f>
        <v>#REF!</v>
      </c>
      <c r="D26" s="3" t="s">
        <v>56</v>
      </c>
      <c r="E26" s="4" t="str">
        <f t="shared" ref="E26:E29" si="3">HYPERLINK("https://docs.google.com/presentation/d/1xayMrGyhPpAykoqJfiX4FUwjaVsOIGaSdjD7VVl3W2c/edit?usp=sharing","Roaming Photo Booth for Rental Los Angeles")</f>
        <v>Roaming Photo Booth for Rental Los Angeles</v>
      </c>
    </row>
    <row r="27" ht="112.5" customHeight="1">
      <c r="A27" s="2" t="s">
        <v>57</v>
      </c>
      <c r="B27" s="2" t="s">
        <v>34</v>
      </c>
      <c r="C27" s="1" t="str">
        <f>HYPERLINK("https://docs.google.com/presentation/d/1xayMrGyhPpAykoqJfiX4FUwjaVsOIGaSdjD7VVl3W2c/pub?start=true&amp;loop=true&amp;delayms=3000", IMAGE("https://api.qrserver.com/v1/create-qr-code/?size=150x150&amp;data=https://docs.google.com/presentation/d/1xayMrGyhPpAykoqJfiX4FUwjaVsOIGaSdjD7VVl3W2c/pub?start=true&amp;loop=true&amp;delayms=3000",1))</f>
        <v>#REF!</v>
      </c>
      <c r="D27" s="3" t="s">
        <v>58</v>
      </c>
      <c r="E27" s="4" t="str">
        <f t="shared" si="3"/>
        <v>Roaming Photo Booth for Rental Los Angeles</v>
      </c>
    </row>
    <row r="28" ht="112.5" customHeight="1">
      <c r="A28" s="2" t="s">
        <v>59</v>
      </c>
      <c r="B28" s="2" t="s">
        <v>37</v>
      </c>
      <c r="C28" s="1" t="str">
        <f>HYPERLINK("https://docs.google.com/presentation/d/1xayMrGyhPpAykoqJfiX4FUwjaVsOIGaSdjD7VVl3W2c/view", IMAGE("https://api.qrserver.com/v1/create-qr-code/?size=150x150&amp;data=https://docs.google.com/presentation/d/1xayMrGyhPpAykoqJfiX4FUwjaVsOIGaSdjD7VVl3W2c/view",1))</f>
        <v>#REF!</v>
      </c>
      <c r="D28" s="3" t="s">
        <v>60</v>
      </c>
      <c r="E28" s="4" t="str">
        <f t="shared" si="3"/>
        <v>Roaming Photo Booth for Rental Los Angeles</v>
      </c>
    </row>
    <row r="29" ht="112.5" customHeight="1">
      <c r="A29" s="2" t="s">
        <v>61</v>
      </c>
      <c r="B29" s="2" t="s">
        <v>62</v>
      </c>
      <c r="C29" s="1" t="str">
        <f>HYPERLINK("https://docs.google.com/presentation/d/1xayMrGyhPpAykoqJfiX4FUwjaVsOIGaSdjD7VVl3W2c/htmlpresent", IMAGE("https://api.qrserver.com/v1/create-qr-code/?size=150x150&amp;data=https://docs.google.com/presentation/d/1xayMrGyhPpAykoqJfiX4FUwjaVsOIGaSdjD7VVl3W2c/htmlpresent",1))</f>
        <v>#REF!</v>
      </c>
      <c r="D29" s="3" t="s">
        <v>63</v>
      </c>
      <c r="E29" s="4" t="str">
        <f t="shared" si="3"/>
        <v>Roaming Photo Booth for Rental Los Angeles</v>
      </c>
    </row>
    <row r="30" ht="112.5" customHeight="1">
      <c r="A30" s="2" t="s">
        <v>64</v>
      </c>
      <c r="B30" s="2" t="s">
        <v>65</v>
      </c>
      <c r="C30" s="1" t="str">
        <f>HYPERLINK("https://calendar.google.com/calendar/embed?src=94ee9affcd65e994985a6a1f1c0735534b8f1856f762cbdbb478ce10104c3e89@group.calendar.google.com", IMAGE("https://api.qrserver.com/v1/create-qr-code/?size=150x150&amp;data=https://calendar.google.com/calendar/embed?src=94ee9affcd65e994985a6a1f1c0735534b8f1856f762cbdbb478ce10104c3e89@group.calendar.google.com",1))</f>
        <v>#REF!</v>
      </c>
      <c r="D30" s="3" t="s">
        <v>66</v>
      </c>
      <c r="E30" s="4" t="str">
        <f>HYPERLINK("https://calendar.google.com/calendar/embed?src=94ee9affcd65e994985a6a1f1c0735534b8f1856f762cbdbb478ce10104c3e89@group.calendar.google.com","Roaming Photo Booth for Rental Los Angeles")</f>
        <v>Roaming Photo Booth for Rental Los Angeles</v>
      </c>
    </row>
    <row r="31" ht="112.5" customHeight="1">
      <c r="A31" s="2" t="s">
        <v>67</v>
      </c>
      <c r="B31" s="2" t="s">
        <v>68</v>
      </c>
      <c r="C31" s="1" t="str">
        <f>HYPERLINK("https://www.google.com/calendar/event?eid=cnNycjRiMTVuamRvZWdyMzRlZnZkamRtcnMgOTRlZTlhZmZjZDY1ZTk5NDk4NWE2YTFmMWMwNzM1NTM0YjhmMTg1NmY3NjJjYmRiYjQ3OGNlMTAxMDRjM2U4OUBncm91cC5jYWxlbmRhci5nb29nbGUuY29t", IMAGE("https://api.qrserver.com/v1/create-qr-code/?size=150x150&amp;data=https://www.google.com/calendar/event?eid=cnNycjRiMTVuamRvZWdyMzRlZnZkamRtcnMgOTRlZTlhZmZjZDY1ZTk5NDk4NWE2YTFmMWMwNzM1NTM0YjhmMTg1NmY3NjJjYmRiYjQ3OGNlMTAxMDRjM2U4OUBncm91cC5jYWxlbmRhci5nb29nbGU"&amp;"uY29t",1))</f>
        <v>#REF!</v>
      </c>
      <c r="D31" s="3" t="s">
        <v>69</v>
      </c>
      <c r="E31" s="4" t="str">
        <f>HYPERLINK("https://www.google.com/calendar/event?eid=cnNycjRiMTVuamRvZWdyMzRlZnZkamRtcnMgOTRlZTlhZmZjZDY1ZTk5NDk4NWE2YTFmMWMwNzM1NTM0YjhmMTg1NmY3NjJjYmRiYjQ3OGNlMTAxMDRjM2U4OUBncm91cC5jYWxlbmRhci5nb29nbGUuY29t","Roaming Photo Booth for Rental Los Angeles")</f>
        <v>Roaming Photo Booth for Rental Los Angeles</v>
      </c>
    </row>
    <row r="32" ht="112.5" customHeight="1">
      <c r="A32" s="2" t="s">
        <v>67</v>
      </c>
      <c r="B32" s="2" t="s">
        <v>68</v>
      </c>
      <c r="C32" s="1" t="str">
        <f>HYPERLINK("https://www.google.com/calendar/event?eid=ajc0dWd1b3JkdTZrZjNvYTJ0aGxlbmFlbW8gOTRlZTlhZmZjZDY1ZTk5NDk4NWE2YTFmMWMwNzM1NTM0YjhmMTg1NmY3NjJjYmRiYjQ3OGNlMTAxMDRjM2U4OUBncm91cC5jYWxlbmRhci5nb29nbGUuY29t", IMAGE("https://api.qrserver.com/v1/create-qr-code/?size=150x150&amp;data=https://www.google.com/calendar/event?eid=ajc0dWd1b3JkdTZrZjNvYTJ0aGxlbmFlbW8gOTRlZTlhZmZjZDY1ZTk5NDk4NWE2YTFmMWMwNzM1NTM0YjhmMTg1NmY3NjJjYmRiYjQ3OGNlMTAxMDRjM2U4OUBncm91cC5jYWxlbmRhci5nb29nbGU"&amp;"uY29t",1))</f>
        <v>#REF!</v>
      </c>
      <c r="D32" s="3" t="s">
        <v>70</v>
      </c>
      <c r="E32" s="4" t="str">
        <f>HYPERLINK("https://www.google.com/calendar/event?eid=ajc0dWd1b3JkdTZrZjNvYTJ0aGxlbmFlbW8gOTRlZTlhZmZjZDY1ZTk5NDk4NWE2YTFmMWMwNzM1NTM0YjhmMTg1NmY3NjJjYmRiYjQ3OGNlMTAxMDRjM2U4OUBncm91cC5jYWxlbmRhci5nb29nbGUuY29t","Roaming Photo Booth for Rental Los Angeles")</f>
        <v>Roaming Photo Booth for Rental Los Angeles</v>
      </c>
    </row>
    <row r="33" ht="112.5" customHeight="1">
      <c r="A33" s="2" t="s">
        <v>67</v>
      </c>
      <c r="B33" s="2" t="s">
        <v>68</v>
      </c>
      <c r="C33" s="1" t="str">
        <f>HYPERLINK("https://www.google.com/calendar/event?eid=M2twMHFvbnRtYWZ2aGxwdG4yYzdyamNsaWMgOTRlZTlhZmZjZDY1ZTk5NDk4NWE2YTFmMWMwNzM1NTM0YjhmMTg1NmY3NjJjYmRiYjQ3OGNlMTAxMDRjM2U4OUBncm91cC5jYWxlbmRhci5nb29nbGUuY29t", IMAGE("https://api.qrserver.com/v1/create-qr-code/?size=150x150&amp;data=https://www.google.com/calendar/event?eid=M2twMHFvbnRtYWZ2aGxwdG4yYzdyamNsaWMgOTRlZTlhZmZjZDY1ZTk5NDk4NWE2YTFmMWMwNzM1NTM0YjhmMTg1NmY3NjJjYmRiYjQ3OGNlMTAxMDRjM2U4OUBncm91cC5jYWxlbmRhci5nb29nbGU"&amp;"uY29t",1))</f>
        <v>#REF!</v>
      </c>
      <c r="D33" s="3" t="s">
        <v>71</v>
      </c>
      <c r="E33" s="4" t="str">
        <f>HYPERLINK("https://www.google.com/calendar/event?eid=M2twMHFvbnRtYWZ2aGxwdG4yYzdyamNsaWMgOTRlZTlhZmZjZDY1ZTk5NDk4NWE2YTFmMWMwNzM1NTM0YjhmMTg1NmY3NjJjYmRiYjQ3OGNlMTAxMDRjM2U4OUBncm91cC5jYWxlbmRhci5nb29nbGUuY29t","Roaming Photo Booth for Rental Los Angeles")</f>
        <v>Roaming Photo Booth for Rental Los Angeles</v>
      </c>
    </row>
    <row r="34" ht="112.5" customHeight="1">
      <c r="A34" s="2" t="s">
        <v>67</v>
      </c>
      <c r="B34" s="2" t="s">
        <v>68</v>
      </c>
      <c r="C34" s="1" t="str">
        <f>HYPERLINK("https://www.google.com/calendar/event?eid=Y2JjbWg4N2xsOG03MjMyNGg0N3RtZzJiOGcgOTRlZTlhZmZjZDY1ZTk5NDk4NWE2YTFmMWMwNzM1NTM0YjhmMTg1NmY3NjJjYmRiYjQ3OGNlMTAxMDRjM2U4OUBncm91cC5jYWxlbmRhci5nb29nbGUuY29t", IMAGE("https://api.qrserver.com/v1/create-qr-code/?size=150x150&amp;data=https://www.google.com/calendar/event?eid=Y2JjbWg4N2xsOG03MjMyNGg0N3RtZzJiOGcgOTRlZTlhZmZjZDY1ZTk5NDk4NWE2YTFmMWMwNzM1NTM0YjhmMTg1NmY3NjJjYmRiYjQ3OGNlMTAxMDRjM2U4OUBncm91cC5jYWxlbmRhci5nb29nbGU"&amp;"uY29t",1))</f>
        <v>#REF!</v>
      </c>
      <c r="D34" s="3" t="s">
        <v>72</v>
      </c>
      <c r="E34" s="4" t="str">
        <f>HYPERLINK("https://www.google.com/calendar/event?eid=Y2JjbWg4N2xsOG03MjMyNGg0N3RtZzJiOGcgOTRlZTlhZmZjZDY1ZTk5NDk4NWE2YTFmMWMwNzM1NTM0YjhmMTg1NmY3NjJjYmRiYjQ3OGNlMTAxMDRjM2U4OUBncm91cC5jYWxlbmRhci5nb29nbGUuY29t","Roaming Photo Booth for Rental Los Angeles")</f>
        <v>Roaming Photo Booth for Rental Los Angeles</v>
      </c>
    </row>
    <row r="35" ht="112.5" customHeight="1">
      <c r="A35" s="2" t="s">
        <v>67</v>
      </c>
      <c r="B35" s="2" t="s">
        <v>68</v>
      </c>
      <c r="C35" s="1" t="str">
        <f>HYPERLINK("https://www.google.com/calendar/event?eid=aXNqMmd0bWYzM3Jtbmk2dWdnaTFzamJkdG8gOTRlZTlhZmZjZDY1ZTk5NDk4NWE2YTFmMWMwNzM1NTM0YjhmMTg1NmY3NjJjYmRiYjQ3OGNlMTAxMDRjM2U4OUBncm91cC5jYWxlbmRhci5nb29nbGUuY29t", IMAGE("https://api.qrserver.com/v1/create-qr-code/?size=150x150&amp;data=https://www.google.com/calendar/event?eid=aXNqMmd0bWYzM3Jtbmk2dWdnaTFzamJkdG8gOTRlZTlhZmZjZDY1ZTk5NDk4NWE2YTFmMWMwNzM1NTM0YjhmMTg1NmY3NjJjYmRiYjQ3OGNlMTAxMDRjM2U4OUBncm91cC5jYWxlbmRhci5nb29nbGU"&amp;"uY29t",1))</f>
        <v>#REF!</v>
      </c>
      <c r="D35" s="3" t="s">
        <v>73</v>
      </c>
      <c r="E35" s="4" t="str">
        <f>HYPERLINK("https://www.google.com/calendar/event?eid=aXNqMmd0bWYzM3Jtbmk2dWdnaTFzamJkdG8gOTRlZTlhZmZjZDY1ZTk5NDk4NWE2YTFmMWMwNzM1NTM0YjhmMTg1NmY3NjJjYmRiYjQ3OGNlMTAxMDRjM2U4OUBncm91cC5jYWxlbmRhci5nb29nbGUuY29t","Roaming Photo Booth for Rental Los Angeles")</f>
        <v>Roaming Photo Booth for Rental Los Angeles</v>
      </c>
    </row>
    <row r="36" ht="112.5" customHeight="1">
      <c r="A36" s="2" t="s">
        <v>67</v>
      </c>
      <c r="B36" s="2" t="s">
        <v>68</v>
      </c>
      <c r="C36" s="1" t="str">
        <f>HYPERLINK("https://www.google.com/calendar/event?eid=M2Z2MDcxNWxzOHNrNDF0Zmd2bnU2YzA5Ym8gOTRlZTlhZmZjZDY1ZTk5NDk4NWE2YTFmMWMwNzM1NTM0YjhmMTg1NmY3NjJjYmRiYjQ3OGNlMTAxMDRjM2U4OUBncm91cC5jYWxlbmRhci5nb29nbGUuY29t", IMAGE("https://api.qrserver.com/v1/create-qr-code/?size=150x150&amp;data=https://www.google.com/calendar/event?eid=M2Z2MDcxNWxzOHNrNDF0Zmd2bnU2YzA5Ym8gOTRlZTlhZmZjZDY1ZTk5NDk4NWE2YTFmMWMwNzM1NTM0YjhmMTg1NmY3NjJjYmRiYjQ3OGNlMTAxMDRjM2U4OUBncm91cC5jYWxlbmRhci5nb29nbGU"&amp;"uY29t",1))</f>
        <v>#REF!</v>
      </c>
      <c r="D36" s="3" t="s">
        <v>74</v>
      </c>
      <c r="E36" s="4" t="str">
        <f>HYPERLINK("https://www.google.com/calendar/event?eid=M2Z2MDcxNWxzOHNrNDF0Zmd2bnU2YzA5Ym8gOTRlZTlhZmZjZDY1ZTk5NDk4NWE2YTFmMWMwNzM1NTM0YjhmMTg1NmY3NjJjYmRiYjQ3OGNlMTAxMDRjM2U4OUBncm91cC5jYWxlbmRhci5nb29nbGUuY29t","Roaming Photo Booth for Rental Los Angeles")</f>
        <v>Roaming Photo Booth for Rental Los Angeles</v>
      </c>
    </row>
    <row r="37" ht="112.5" customHeight="1">
      <c r="A37" s="2" t="s">
        <v>67</v>
      </c>
      <c r="B37" s="2" t="s">
        <v>68</v>
      </c>
      <c r="C37" s="1" t="str">
        <f>HYPERLINK("https://www.google.com/calendar/event?eid=MGs1cThyMjNrcW1mdjZydjBya3FjYXY1bDggOTRlZTlhZmZjZDY1ZTk5NDk4NWE2YTFmMWMwNzM1NTM0YjhmMTg1NmY3NjJjYmRiYjQ3OGNlMTAxMDRjM2U4OUBncm91cC5jYWxlbmRhci5nb29nbGUuY29t", IMAGE("https://api.qrserver.com/v1/create-qr-code/?size=150x150&amp;data=https://www.google.com/calendar/event?eid=MGs1cThyMjNrcW1mdjZydjBya3FjYXY1bDggOTRlZTlhZmZjZDY1ZTk5NDk4NWE2YTFmMWMwNzM1NTM0YjhmMTg1NmY3NjJjYmRiYjQ3OGNlMTAxMDRjM2U4OUBncm91cC5jYWxlbmRhci5nb29nbGU"&amp;"uY29t",1))</f>
        <v>#REF!</v>
      </c>
      <c r="D37" s="3" t="s">
        <v>75</v>
      </c>
      <c r="E37" s="4" t="str">
        <f>HYPERLINK("https://www.google.com/calendar/event?eid=MGs1cThyMjNrcW1mdjZydjBya3FjYXY1bDggOTRlZTlhZmZjZDY1ZTk5NDk4NWE2YTFmMWMwNzM1NTM0YjhmMTg1NmY3NjJjYmRiYjQ3OGNlMTAxMDRjM2U4OUBncm91cC5jYWxlbmRhci5nb29nbGUuY29t","Roaming Photo Booth for Rental Los Angeles")</f>
        <v>Roaming Photo Booth for Rental Los Angeles</v>
      </c>
    </row>
    <row r="38" ht="112.5" customHeight="1">
      <c r="A38" s="2" t="s">
        <v>67</v>
      </c>
      <c r="B38" s="2" t="s">
        <v>68</v>
      </c>
      <c r="C38" s="1" t="str">
        <f>HYPERLINK("https://www.google.com/calendar/event?eid=ZnUwMDdwbHZxazg5cHRtZTRyYmlkOWc5NTQgOTRlZTlhZmZjZDY1ZTk5NDk4NWE2YTFmMWMwNzM1NTM0YjhmMTg1NmY3NjJjYmRiYjQ3OGNlMTAxMDRjM2U4OUBncm91cC5jYWxlbmRhci5nb29nbGUuY29t", IMAGE("https://api.qrserver.com/v1/create-qr-code/?size=150x150&amp;data=https://www.google.com/calendar/event?eid=ZnUwMDdwbHZxazg5cHRtZTRyYmlkOWc5NTQgOTRlZTlhZmZjZDY1ZTk5NDk4NWE2YTFmMWMwNzM1NTM0YjhmMTg1NmY3NjJjYmRiYjQ3OGNlMTAxMDRjM2U4OUBncm91cC5jYWxlbmRhci5nb29nbGU"&amp;"uY29t",1))</f>
        <v>#REF!</v>
      </c>
      <c r="D38" s="3" t="s">
        <v>76</v>
      </c>
      <c r="E38" s="4" t="str">
        <f>HYPERLINK("https://www.google.com/calendar/event?eid=ZnUwMDdwbHZxazg5cHRtZTRyYmlkOWc5NTQgOTRlZTlhZmZjZDY1ZTk5NDk4NWE2YTFmMWMwNzM1NTM0YjhmMTg1NmY3NjJjYmRiYjQ3OGNlMTAxMDRjM2U4OUBncm91cC5jYWxlbmRhci5nb29nbGUuY29t","Roaming Photo Booth for Rental Los Angeles")</f>
        <v>Roaming Photo Booth for Rental Los Angeles</v>
      </c>
    </row>
    <row r="39" ht="112.5" customHeight="1">
      <c r="A39" s="2" t="s">
        <v>67</v>
      </c>
      <c r="B39" s="2" t="s">
        <v>68</v>
      </c>
      <c r="C39" s="1" t="str">
        <f>HYPERLINK("https://www.google.com/calendar/event?eid=djZ2OGZ1OW81Z3VyY2IwNzcwajQzcjJrMmsgOTRlZTlhZmZjZDY1ZTk5NDk4NWE2YTFmMWMwNzM1NTM0YjhmMTg1NmY3NjJjYmRiYjQ3OGNlMTAxMDRjM2U4OUBncm91cC5jYWxlbmRhci5nb29nbGUuY29t", IMAGE("https://api.qrserver.com/v1/create-qr-code/?size=150x150&amp;data=https://www.google.com/calendar/event?eid=djZ2OGZ1OW81Z3VyY2IwNzcwajQzcjJrMmsgOTRlZTlhZmZjZDY1ZTk5NDk4NWE2YTFmMWMwNzM1NTM0YjhmMTg1NmY3NjJjYmRiYjQ3OGNlMTAxMDRjM2U4OUBncm91cC5jYWxlbmRhci5nb29nbGU"&amp;"uY29t",1))</f>
        <v>#REF!</v>
      </c>
      <c r="D39" s="3" t="s">
        <v>77</v>
      </c>
      <c r="E39" s="4" t="str">
        <f>HYPERLINK("https://www.google.com/calendar/event?eid=djZ2OGZ1OW81Z3VyY2IwNzcwajQzcjJrMmsgOTRlZTlhZmZjZDY1ZTk5NDk4NWE2YTFmMWMwNzM1NTM0YjhmMTg1NmY3NjJjYmRiYjQ3OGNlMTAxMDRjM2U4OUBncm91cC5jYWxlbmRhci5nb29nbGUuY29t","Roaming Photo Booth for Rental Los Angeles")</f>
        <v>Roaming Photo Booth for Rental Los Angeles</v>
      </c>
    </row>
    <row r="40" ht="112.5" customHeight="1">
      <c r="A40" s="2" t="s">
        <v>67</v>
      </c>
      <c r="B40" s="2" t="s">
        <v>68</v>
      </c>
      <c r="C40" s="1" t="str">
        <f>HYPERLINK("https://www.google.com/calendar/event?eid=Y3VxdWZsY2FsZjdpMWdxbjhvbDd0YW1zYnMgOTRlZTlhZmZjZDY1ZTk5NDk4NWE2YTFmMWMwNzM1NTM0YjhmMTg1NmY3NjJjYmRiYjQ3OGNlMTAxMDRjM2U4OUBncm91cC5jYWxlbmRhci5nb29nbGUuY29t", IMAGE("https://api.qrserver.com/v1/create-qr-code/?size=150x150&amp;data=https://www.google.com/calendar/event?eid=Y3VxdWZsY2FsZjdpMWdxbjhvbDd0YW1zYnMgOTRlZTlhZmZjZDY1ZTk5NDk4NWE2YTFmMWMwNzM1NTM0YjhmMTg1NmY3NjJjYmRiYjQ3OGNlMTAxMDRjM2U4OUBncm91cC5jYWxlbmRhci5nb29nbGU"&amp;"uY29t",1))</f>
        <v>#REF!</v>
      </c>
      <c r="D40" s="3" t="s">
        <v>78</v>
      </c>
      <c r="E40" s="4" t="str">
        <f>HYPERLINK("https://www.google.com/calendar/event?eid=Y3VxdWZsY2FsZjdpMWdxbjhvbDd0YW1zYnMgOTRlZTlhZmZjZDY1ZTk5NDk4NWE2YTFmMWMwNzM1NTM0YjhmMTg1NmY3NjJjYmRiYjQ3OGNlMTAxMDRjM2U4OUBncm91cC5jYWxlbmRhci5nb29nbGUuY29t","Roaming Photo Booth for Rental Los Angeles")</f>
        <v>Roaming Photo Booth for Rental Los Angeles</v>
      </c>
    </row>
    <row r="41" ht="112.5" customHeight="1">
      <c r="A41" s="2" t="s">
        <v>67</v>
      </c>
      <c r="B41" s="2" t="s">
        <v>68</v>
      </c>
      <c r="C41" s="1" t="str">
        <f>HYPERLINK("https://www.google.com/calendar/event?eid=MDNvYXBsbHU0N25ibWQ0Zzdzcjg3N3NpbHMgOTRlZTlhZmZjZDY1ZTk5NDk4NWE2YTFmMWMwNzM1NTM0YjhmMTg1NmY3NjJjYmRiYjQ3OGNlMTAxMDRjM2U4OUBncm91cC5jYWxlbmRhci5nb29nbGUuY29t", IMAGE("https://api.qrserver.com/v1/create-qr-code/?size=150x150&amp;data=https://www.google.com/calendar/event?eid=MDNvYXBsbHU0N25ibWQ0Zzdzcjg3N3NpbHMgOTRlZTlhZmZjZDY1ZTk5NDk4NWE2YTFmMWMwNzM1NTM0YjhmMTg1NmY3NjJjYmRiYjQ3OGNlMTAxMDRjM2U4OUBncm91cC5jYWxlbmRhci5nb29nbGU"&amp;"uY29t",1))</f>
        <v>#REF!</v>
      </c>
      <c r="D41" s="3" t="s">
        <v>79</v>
      </c>
      <c r="E41" s="4" t="str">
        <f>HYPERLINK("https://www.google.com/calendar/event?eid=MDNvYXBsbHU0N25ibWQ0Zzdzcjg3N3NpbHMgOTRlZTlhZmZjZDY1ZTk5NDk4NWE2YTFmMWMwNzM1NTM0YjhmMTg1NmY3NjJjYmRiYjQ3OGNlMTAxMDRjM2U4OUBncm91cC5jYWxlbmRhci5nb29nbGUuY29t","Roaming Photo Booth for Rental Los Angeles")</f>
        <v>Roaming Photo Booth for Rental Los Angeles</v>
      </c>
    </row>
    <row r="42" ht="112.5" customHeight="1">
      <c r="A42" s="2" t="s">
        <v>67</v>
      </c>
      <c r="B42" s="2" t="s">
        <v>68</v>
      </c>
      <c r="C42" s="1" t="str">
        <f>HYPERLINK("https://www.google.com/calendar/event?eid=Mmx0OXY5OTdjZ2xjaTFycTNvZ2k0Z2lrbTQgOTRlZTlhZmZjZDY1ZTk5NDk4NWE2YTFmMWMwNzM1NTM0YjhmMTg1NmY3NjJjYmRiYjQ3OGNlMTAxMDRjM2U4OUBncm91cC5jYWxlbmRhci5nb29nbGUuY29t", IMAGE("https://api.qrserver.com/v1/create-qr-code/?size=150x150&amp;data=https://www.google.com/calendar/event?eid=Mmx0OXY5OTdjZ2xjaTFycTNvZ2k0Z2lrbTQgOTRlZTlhZmZjZDY1ZTk5NDk4NWE2YTFmMWMwNzM1NTM0YjhmMTg1NmY3NjJjYmRiYjQ3OGNlMTAxMDRjM2U4OUBncm91cC5jYWxlbmRhci5nb29nbGU"&amp;"uY29t",1))</f>
        <v>#REF!</v>
      </c>
      <c r="D42" s="3" t="s">
        <v>80</v>
      </c>
      <c r="E42" s="4" t="str">
        <f>HYPERLINK("https://www.google.com/calendar/event?eid=Mmx0OXY5OTdjZ2xjaTFycTNvZ2k0Z2lrbTQgOTRlZTlhZmZjZDY1ZTk5NDk4NWE2YTFmMWMwNzM1NTM0YjhmMTg1NmY3NjJjYmRiYjQ3OGNlMTAxMDRjM2U4OUBncm91cC5jYWxlbmRhci5nb29nbGUuY29t","Roaming Photo Booth for Rental Los Angeles")</f>
        <v>Roaming Photo Booth for Rental Los Angeles</v>
      </c>
    </row>
    <row r="43" ht="112.5" customHeight="1">
      <c r="A43" s="2" t="s">
        <v>67</v>
      </c>
      <c r="B43" s="2" t="s">
        <v>68</v>
      </c>
      <c r="C43" s="1" t="str">
        <f>HYPERLINK("https://www.google.com/calendar/event?eid=Y2Z1bmdtNHVzYWpwb28yMTBwbWlxNWoya2cgOTRlZTlhZmZjZDY1ZTk5NDk4NWE2YTFmMWMwNzM1NTM0YjhmMTg1NmY3NjJjYmRiYjQ3OGNlMTAxMDRjM2U4OUBncm91cC5jYWxlbmRhci5nb29nbGUuY29t", IMAGE("https://api.qrserver.com/v1/create-qr-code/?size=150x150&amp;data=https://www.google.com/calendar/event?eid=Y2Z1bmdtNHVzYWpwb28yMTBwbWlxNWoya2cgOTRlZTlhZmZjZDY1ZTk5NDk4NWE2YTFmMWMwNzM1NTM0YjhmMTg1NmY3NjJjYmRiYjQ3OGNlMTAxMDRjM2U4OUBncm91cC5jYWxlbmRhci5nb29nbGU"&amp;"uY29t",1))</f>
        <v>#REF!</v>
      </c>
      <c r="D43" s="3" t="s">
        <v>81</v>
      </c>
      <c r="E43" s="4" t="str">
        <f>HYPERLINK("https://www.google.com/calendar/event?eid=Y2Z1bmdtNHVzYWpwb28yMTBwbWlxNWoya2cgOTRlZTlhZmZjZDY1ZTk5NDk4NWE2YTFmMWMwNzM1NTM0YjhmMTg1NmY3NjJjYmRiYjQ3OGNlMTAxMDRjM2U4OUBncm91cC5jYWxlbmRhci5nb29nbGUuY29t","Roaming Photo Booth for Rental Los Angeles")</f>
        <v>Roaming Photo Booth for Rental Los Angeles</v>
      </c>
    </row>
    <row r="44" ht="112.5" customHeight="1">
      <c r="A44" s="2" t="s">
        <v>67</v>
      </c>
      <c r="B44" s="2" t="s">
        <v>68</v>
      </c>
      <c r="C44" s="1" t="str">
        <f>HYPERLINK("https://www.google.com/calendar/event?eid=NDhkdHF2cWI2YjBvZW0zNWZyc3E0amRha2MgOTRlZTlhZmZjZDY1ZTk5NDk4NWE2YTFmMWMwNzM1NTM0YjhmMTg1NmY3NjJjYmRiYjQ3OGNlMTAxMDRjM2U4OUBncm91cC5jYWxlbmRhci5nb29nbGUuY29t", IMAGE("https://api.qrserver.com/v1/create-qr-code/?size=150x150&amp;data=https://www.google.com/calendar/event?eid=NDhkdHF2cWI2YjBvZW0zNWZyc3E0amRha2MgOTRlZTlhZmZjZDY1ZTk5NDk4NWE2YTFmMWMwNzM1NTM0YjhmMTg1NmY3NjJjYmRiYjQ3OGNlMTAxMDRjM2U4OUBncm91cC5jYWxlbmRhci5nb29nbGU"&amp;"uY29t",1))</f>
        <v>#REF!</v>
      </c>
      <c r="D44" s="3" t="s">
        <v>82</v>
      </c>
      <c r="E44" s="4" t="str">
        <f>HYPERLINK("https://www.google.com/calendar/event?eid=NDhkdHF2cWI2YjBvZW0zNWZyc3E0amRha2MgOTRlZTlhZmZjZDY1ZTk5NDk4NWE2YTFmMWMwNzM1NTM0YjhmMTg1NmY3NjJjYmRiYjQ3OGNlMTAxMDRjM2U4OUBncm91cC5jYWxlbmRhci5nb29nbGUuY29t","Roaming Photo Booth for Rental Los Angeles")</f>
        <v>Roaming Photo Booth for Rental Los Angeles</v>
      </c>
    </row>
    <row r="45" ht="112.5" customHeight="1">
      <c r="A45" s="2" t="s">
        <v>67</v>
      </c>
      <c r="B45" s="2" t="s">
        <v>68</v>
      </c>
      <c r="C45" s="1" t="str">
        <f>HYPERLINK("https://www.google.com/calendar/event?eid=cGZyZmpodnRwdjZxY3FwamhkbGczMG0zMzggOTRlZTlhZmZjZDY1ZTk5NDk4NWE2YTFmMWMwNzM1NTM0YjhmMTg1NmY3NjJjYmRiYjQ3OGNlMTAxMDRjM2U4OUBncm91cC5jYWxlbmRhci5nb29nbGUuY29t", IMAGE("https://api.qrserver.com/v1/create-qr-code/?size=150x150&amp;data=https://www.google.com/calendar/event?eid=cGZyZmpodnRwdjZxY3FwamhkbGczMG0zMzggOTRlZTlhZmZjZDY1ZTk5NDk4NWE2YTFmMWMwNzM1NTM0YjhmMTg1NmY3NjJjYmRiYjQ3OGNlMTAxMDRjM2U4OUBncm91cC5jYWxlbmRhci5nb29nbGU"&amp;"uY29t",1))</f>
        <v>#REF!</v>
      </c>
      <c r="D45" s="3" t="s">
        <v>83</v>
      </c>
      <c r="E45" s="4" t="str">
        <f>HYPERLINK("https://www.google.com/calendar/event?eid=cGZyZmpodnRwdjZxY3FwamhkbGczMG0zMzggOTRlZTlhZmZjZDY1ZTk5NDk4NWE2YTFmMWMwNzM1NTM0YjhmMTg1NmY3NjJjYmRiYjQ3OGNlMTAxMDRjM2U4OUBncm91cC5jYWxlbmRhci5nb29nbGUuY29t","Roaming Photo Booth for Rental Los Angeles")</f>
        <v>Roaming Photo Booth for Rental Los Angeles</v>
      </c>
    </row>
    <row r="46" ht="112.5" customHeight="1">
      <c r="A46" s="2" t="s">
        <v>67</v>
      </c>
      <c r="B46" s="2" t="s">
        <v>68</v>
      </c>
      <c r="C46" s="1" t="str">
        <f>HYPERLINK("https://www.google.com/calendar/event?eid=bXFha25yam00ZzdkdDk0ZmpydHZwMzNzZzggOTRlZTlhZmZjZDY1ZTk5NDk4NWE2YTFmMWMwNzM1NTM0YjhmMTg1NmY3NjJjYmRiYjQ3OGNlMTAxMDRjM2U4OUBncm91cC5jYWxlbmRhci5nb29nbGUuY29t", IMAGE("https://api.qrserver.com/v1/create-qr-code/?size=150x150&amp;data=https://www.google.com/calendar/event?eid=bXFha25yam00ZzdkdDk0ZmpydHZwMzNzZzggOTRlZTlhZmZjZDY1ZTk5NDk4NWE2YTFmMWMwNzM1NTM0YjhmMTg1NmY3NjJjYmRiYjQ3OGNlMTAxMDRjM2U4OUBncm91cC5jYWxlbmRhci5nb29nbGU"&amp;"uY29t",1))</f>
        <v>#REF!</v>
      </c>
      <c r="D46" s="3" t="s">
        <v>84</v>
      </c>
      <c r="E46" s="4" t="str">
        <f>HYPERLINK("https://www.google.com/calendar/event?eid=bXFha25yam00ZzdkdDk0ZmpydHZwMzNzZzggOTRlZTlhZmZjZDY1ZTk5NDk4NWE2YTFmMWMwNzM1NTM0YjhmMTg1NmY3NjJjYmRiYjQ3OGNlMTAxMDRjM2U4OUBncm91cC5jYWxlbmRhci5nb29nbGUuY29t","Roaming Photo Booth for Rental Los Angeles")</f>
        <v>Roaming Photo Booth for Rental Los Angeles</v>
      </c>
    </row>
    <row r="47" ht="112.5" customHeight="1">
      <c r="A47" s="2" t="s">
        <v>85</v>
      </c>
      <c r="B47" s="2" t="s">
        <v>1</v>
      </c>
      <c r="C47" s="1" t="str">
        <f>HYPERLINK("https://youtu.be/gg9HqdfCNPU", IMAGE("https://api.qrserver.com/v1/create-qr-code/?size=150x150&amp;data=https://youtu.be/gg9HqdfCNPU",1))</f>
        <v>#REF!</v>
      </c>
      <c r="D47" s="3" t="s">
        <v>86</v>
      </c>
      <c r="E47" s="4" t="str">
        <f>HYPERLINK("https://youtu.be/gg9HqdfCNPU","Roaming Photo Booth for Rental Los Angeles")</f>
        <v>Roaming Photo Booth for Rental Los Angeles</v>
      </c>
    </row>
    <row r="48" ht="112.5" customHeight="1">
      <c r="A48" s="2" t="s">
        <v>85</v>
      </c>
      <c r="B48" s="2" t="s">
        <v>1</v>
      </c>
      <c r="C48" s="1" t="str">
        <f>HYPERLINK("https://youtu.be/oqjwKz3NvlY", IMAGE("https://api.qrserver.com/v1/create-qr-code/?size=150x150&amp;data=https://youtu.be/oqjwKz3NvlY",1))</f>
        <v>#REF!</v>
      </c>
      <c r="D48" s="3" t="s">
        <v>87</v>
      </c>
      <c r="E48" s="4" t="str">
        <f>HYPERLINK("https://youtu.be/oqjwKz3NvlY","Roaming Photo Booth for Rental Los Angeles")</f>
        <v>Roaming Photo Booth for Rental Los Angeles</v>
      </c>
    </row>
    <row r="49" ht="112.5" customHeight="1">
      <c r="A49" s="2" t="s">
        <v>85</v>
      </c>
      <c r="B49" s="2" t="s">
        <v>1</v>
      </c>
      <c r="C49" s="1" t="str">
        <f>HYPERLINK("https://youtu.be/sRroGoy86Gs", IMAGE("https://api.qrserver.com/v1/create-qr-code/?size=150x150&amp;data=https://youtu.be/sRroGoy86Gs",1))</f>
        <v>#REF!</v>
      </c>
      <c r="D49" s="3" t="s">
        <v>88</v>
      </c>
      <c r="E49" s="4" t="str">
        <f>HYPERLINK("https://youtu.be/sRroGoy86Gs","Roaming Photo Booth for Rental Los Angeles")</f>
        <v>Roaming Photo Booth for Rental Los Angeles</v>
      </c>
    </row>
    <row r="50" ht="112.5" customHeight="1">
      <c r="A50" s="2" t="s">
        <v>85</v>
      </c>
      <c r="B50" s="2" t="s">
        <v>1</v>
      </c>
      <c r="C50" s="1" t="str">
        <f>HYPERLINK("https://youtu.be/qlzCxiTrIDk", IMAGE("https://api.qrserver.com/v1/create-qr-code/?size=150x150&amp;data=https://youtu.be/qlzCxiTrIDk",1))</f>
        <v>#REF!</v>
      </c>
      <c r="D50" s="3" t="s">
        <v>89</v>
      </c>
      <c r="E50" s="4" t="str">
        <f>HYPERLINK("https://youtu.be/qlzCxiTrIDk","Roaming Photo Booth for Rental Los Angeles")</f>
        <v>Roaming Photo Booth for Rental Los Angeles</v>
      </c>
    </row>
    <row r="51" ht="112.5" customHeight="1">
      <c r="A51" s="2" t="s">
        <v>85</v>
      </c>
      <c r="B51" s="2" t="s">
        <v>1</v>
      </c>
      <c r="C51" s="1" t="str">
        <f>HYPERLINK("https://youtu.be/OcBdfWTa2hE", IMAGE("https://api.qrserver.com/v1/create-qr-code/?size=150x150&amp;data=https://youtu.be/OcBdfWTa2hE",1))</f>
        <v>#REF!</v>
      </c>
      <c r="D51" s="3" t="s">
        <v>90</v>
      </c>
      <c r="E51" s="4" t="str">
        <f>HYPERLINK("https://youtu.be/OcBdfWTa2hE","Roaming Photo Booth for Rental Los Angeles")</f>
        <v>Roaming Photo Booth for Rental Los Angeles</v>
      </c>
    </row>
    <row r="52" ht="112.5" customHeight="1">
      <c r="A52" s="2" t="s">
        <v>91</v>
      </c>
      <c r="B52" s="2" t="s">
        <v>92</v>
      </c>
      <c r="C52" s="1" t="str">
        <f>HYPERLINK("https://docs.google.com/spreadsheets/d/1JGgP616OTN91e5tez-6nNKuSNRgUQCPYyu05rWr-h6A/edit#gid=0", IMAGE("https://api.qrserver.com/v1/create-qr-code/?size=150x150&amp;data=https://docs.google.com/spreadsheets/d/1JGgP616OTN91e5tez-6nNKuSNRgUQCPYyu05rWr-h6A/edit#gid=0",1))</f>
        <v>#REF!</v>
      </c>
      <c r="D52" s="3" t="s">
        <v>93</v>
      </c>
      <c r="E52" s="4" t="str">
        <f>HYPERLINK("https://docs.google.com/spreadsheets/d/1JGgP616OTN91e5tez-6nNKuSNRgUQCPYyu05rWr-h6A/edit#gid=0","Roaming Photo Booth for Rental Los Angeles Sheet1")</f>
        <v>Roaming Photo Booth for Rental Los Angeles Sheet1</v>
      </c>
    </row>
    <row r="53" ht="112.5" customHeight="1">
      <c r="A53" s="2" t="s">
        <v>91</v>
      </c>
      <c r="B53" s="2" t="s">
        <v>94</v>
      </c>
      <c r="C53" s="1" t="str">
        <f>HYPERLINK("https://docs.google.com/spreadsheets/d/1JGgP616OTN91e5tez-6nNKuSNRgUQCPYyu05rWr-h6A/edit#gid=47796859", IMAGE("https://api.qrserver.com/v1/create-qr-code/?size=150x150&amp;data=https://docs.google.com/spreadsheets/d/1JGgP616OTN91e5tez-6nNKuSNRgUQCPYyu05rWr-h6A/edit#gid=47796859",1))</f>
        <v>#REF!</v>
      </c>
      <c r="D53" s="3" t="s">
        <v>95</v>
      </c>
      <c r="E53" s="4" t="str">
        <f>HYPERLINK("https://docs.google.com/spreadsheets/d/1JGgP616OTN91e5tez-6nNKuSNRgUQCPYyu05rWr-h6A/edit#gid=47796859","Roaming Photo Booth for Rental Los Angeles Keywords")</f>
        <v>Roaming Photo Booth for Rental Los Angeles Keywords</v>
      </c>
    </row>
    <row r="54" ht="112.5" customHeight="1">
      <c r="A54" s="2" t="s">
        <v>91</v>
      </c>
      <c r="B54" s="2" t="s">
        <v>96</v>
      </c>
      <c r="C54" s="1" t="str">
        <f>HYPERLINK("https://docs.google.com/spreadsheets/d/1JGgP616OTN91e5tez-6nNKuSNRgUQCPYyu05rWr-h6A/edit#gid=1087392422", IMAGE("https://api.qrserver.com/v1/create-qr-code/?size=150x150&amp;data=https://docs.google.com/spreadsheets/d/1JGgP616OTN91e5tez-6nNKuSNRgUQCPYyu05rWr-h6A/edit#gid=1087392422",1))</f>
        <v>#REF!</v>
      </c>
      <c r="D54" s="3" t="s">
        <v>97</v>
      </c>
      <c r="E54" s="4" t="str">
        <f>HYPERLINK("https://docs.google.com/spreadsheets/d/1JGgP616OTN91e5tez-6nNKuSNRgUQCPYyu05rWr-h6A/edit#gid=1087392422","Roaming Photo Booth for Rental Los Angeles Content")</f>
        <v>Roaming Photo Booth for Rental Los Angeles Content</v>
      </c>
    </row>
    <row r="55" ht="112.5" customHeight="1">
      <c r="A55" s="2" t="s">
        <v>91</v>
      </c>
      <c r="B55" s="2" t="s">
        <v>98</v>
      </c>
      <c r="C55" s="1" t="str">
        <f>HYPERLINK("https://docs.google.com/spreadsheets/d/1JGgP616OTN91e5tez-6nNKuSNRgUQCPYyu05rWr-h6A/edit#gid=970248813", IMAGE("https://api.qrserver.com/v1/create-qr-code/?size=150x150&amp;data=https://docs.google.com/spreadsheets/d/1JGgP616OTN91e5tez-6nNKuSNRgUQCPYyu05rWr-h6A/edit#gid=970248813",1))</f>
        <v>#REF!</v>
      </c>
      <c r="D55" s="3" t="s">
        <v>99</v>
      </c>
      <c r="E55" s="4" t="str">
        <f>HYPERLINK("https://docs.google.com/spreadsheets/d/1JGgP616OTN91e5tez-6nNKuSNRgUQCPYyu05rWr-h6A/edit#gid=970248813","Roaming Photo Booth for Rental Los Angeles Calendar Events")</f>
        <v>Roaming Photo Booth for Rental Los Angeles Calendar Events</v>
      </c>
    </row>
    <row r="56" ht="112.5" customHeight="1">
      <c r="A56" s="2" t="s">
        <v>91</v>
      </c>
      <c r="B56" s="2" t="s">
        <v>100</v>
      </c>
      <c r="C56" s="1" t="str">
        <f>HYPERLINK("https://docs.google.com/spreadsheets/d/1JGgP616OTN91e5tez-6nNKuSNRgUQCPYyu05rWr-h6A/edit#gid=386133370", IMAGE("https://api.qrserver.com/v1/create-qr-code/?size=150x150&amp;data=https://docs.google.com/spreadsheets/d/1JGgP616OTN91e5tez-6nNKuSNRgUQCPYyu05rWr-h6A/edit#gid=386133370",1))</f>
        <v>#REF!</v>
      </c>
      <c r="D56" s="3" t="s">
        <v>101</v>
      </c>
      <c r="E56" s="4" t="str">
        <f>HYPERLINK("https://docs.google.com/spreadsheets/d/1JGgP616OTN91e5tez-6nNKuSNRgUQCPYyu05rWr-h6A/edit#gid=386133370","Roaming Photo Booth for Rental Los Angeles RSS Feeds")</f>
        <v>Roaming Photo Booth for Rental Los Angeles RSS Feeds</v>
      </c>
    </row>
    <row r="57">
      <c r="A57" s="2" t="s">
        <v>102</v>
      </c>
      <c r="B57" s="2" t="s">
        <v>103</v>
      </c>
      <c r="D57" s="3" t="s">
        <v>104</v>
      </c>
      <c r="E57" s="4" t="str">
        <f>HYPERLINK("https://drive.google.com/drive/folders/1RD0hB4tuJwTc7LzJZGLf4oac8TO3QPbP?usp=sharing","Roaming Photo Booth for Rental Los Angeles HTML")</f>
        <v>Roaming Photo Booth for Rental Los Angeles HTML</v>
      </c>
    </row>
    <row r="58">
      <c r="A58" s="2" t="s">
        <v>105</v>
      </c>
      <c r="B58" s="2" t="s">
        <v>106</v>
      </c>
      <c r="D58" s="3" t="s">
        <v>107</v>
      </c>
      <c r="E58" s="4" t="str">
        <f>HYPERLINK("https://drive.google.com/file/d/1gEvt9usdSKXkyyp8nzcu0UdteN28QojR/view?usp=sharing","Roaming Photo Booth for Rental Los Angeles.html")</f>
        <v>Roaming Photo Booth for Rental Los Angeles.html</v>
      </c>
    </row>
    <row r="59">
      <c r="A59" s="2" t="s">
        <v>108</v>
      </c>
      <c r="B59" s="2" t="s">
        <v>109</v>
      </c>
      <c r="D59" s="3" t="s">
        <v>110</v>
      </c>
      <c r="E59" s="4" t="str">
        <f>HYPERLINK("https://drive.google.com/drive/folders/1p7vh3ZmZIPZLlabyDf3nyOs5pxQeVajl?usp=sharing","Roaming Photo Booth for Rental Los Angeles MSFT")</f>
        <v>Roaming Photo Booth for Rental Los Angeles MSFT</v>
      </c>
    </row>
    <row r="60">
      <c r="A60" s="2" t="s">
        <v>49</v>
      </c>
      <c r="B60" s="2" t="s">
        <v>111</v>
      </c>
      <c r="D60" s="3" t="s">
        <v>112</v>
      </c>
      <c r="E60" s="4" t="str">
        <f t="shared" ref="E60:E62" si="4">HYPERLINK("https://docs.google.com/document/d/17BBonv8PKBau_wAO0YmwZJ8vs0mRx3ZQ4GwZBvCm_Ig/edit?usp=sharing","Mobile Roaming Photo Booth rental Los Angeles")</f>
        <v>Mobile Roaming Photo Booth rental Los Angeles</v>
      </c>
    </row>
    <row r="61">
      <c r="A61" s="2" t="s">
        <v>51</v>
      </c>
      <c r="B61" s="2" t="s">
        <v>113</v>
      </c>
      <c r="D61" s="3" t="s">
        <v>114</v>
      </c>
      <c r="E61" s="4" t="str">
        <f t="shared" si="4"/>
        <v>Mobile Roaming Photo Booth rental Los Angeles</v>
      </c>
    </row>
    <row r="62">
      <c r="A62" s="2" t="s">
        <v>53</v>
      </c>
      <c r="B62" s="2" t="s">
        <v>115</v>
      </c>
      <c r="D62" s="3" t="s">
        <v>116</v>
      </c>
      <c r="E62" s="4" t="str">
        <f t="shared" si="4"/>
        <v>Mobile Roaming Photo Booth rental Los Angeles</v>
      </c>
    </row>
    <row r="63">
      <c r="A63" s="2" t="s">
        <v>49</v>
      </c>
      <c r="B63" s="2" t="s">
        <v>117</v>
      </c>
      <c r="D63" s="3" t="s">
        <v>118</v>
      </c>
      <c r="E63" s="4" t="str">
        <f t="shared" ref="E63:E65" si="5">HYPERLINK("https://docs.google.com/document/d/11qe2dt7BbyvC7AqfkCBfplWGVd1I9yCpoMM15-RMbOQ/edit?usp=sharing","Roaming Photo Booths rental Los Angeles")</f>
        <v>Roaming Photo Booths rental Los Angeles</v>
      </c>
    </row>
    <row r="64">
      <c r="A64" s="2" t="s">
        <v>51</v>
      </c>
      <c r="B64" s="2" t="s">
        <v>119</v>
      </c>
      <c r="D64" s="3" t="s">
        <v>120</v>
      </c>
      <c r="E64" s="4" t="str">
        <f t="shared" si="5"/>
        <v>Roaming Photo Booths rental Los Angeles</v>
      </c>
    </row>
    <row r="65">
      <c r="A65" s="2" t="s">
        <v>53</v>
      </c>
      <c r="B65" s="2" t="s">
        <v>121</v>
      </c>
      <c r="D65" s="3" t="s">
        <v>122</v>
      </c>
      <c r="E65" s="4" t="str">
        <f t="shared" si="5"/>
        <v>Roaming Photo Booths rental Los Angeles</v>
      </c>
    </row>
    <row r="66">
      <c r="A66" s="2" t="s">
        <v>49</v>
      </c>
      <c r="B66" s="2" t="s">
        <v>1</v>
      </c>
      <c r="D66" s="3" t="s">
        <v>123</v>
      </c>
      <c r="E66" s="4" t="str">
        <f t="shared" ref="E66:E68" si="6">HYPERLINK("https://docs.google.com/document/d/1c5ZbQGYpwgFbwYtSeParmXVCP3Flk6G6ryYztHLxguk/edit?usp=sharing","Roaming Photo Booth for Rental Los Angeles")</f>
        <v>Roaming Photo Booth for Rental Los Angeles</v>
      </c>
    </row>
    <row r="67">
      <c r="A67" s="2" t="s">
        <v>51</v>
      </c>
      <c r="B67" s="2" t="s">
        <v>34</v>
      </c>
      <c r="D67" s="3" t="s">
        <v>124</v>
      </c>
      <c r="E67" s="4" t="str">
        <f t="shared" si="6"/>
        <v>Roaming Photo Booth for Rental Los Angeles</v>
      </c>
    </row>
    <row r="68">
      <c r="A68" s="2" t="s">
        <v>53</v>
      </c>
      <c r="B68" s="2" t="s">
        <v>37</v>
      </c>
      <c r="D68" s="3" t="s">
        <v>125</v>
      </c>
      <c r="E68" s="4" t="str">
        <f t="shared" si="6"/>
        <v>Roaming Photo Booth for Rental Los Angeles</v>
      </c>
    </row>
    <row r="69">
      <c r="A69" s="2" t="s">
        <v>126</v>
      </c>
      <c r="B69" s="2" t="s">
        <v>1</v>
      </c>
      <c r="D69" s="3" t="s">
        <v>127</v>
      </c>
      <c r="E69" s="4" t="str">
        <f>HYPERLINK("https://sites.google.com/view/photo-booth-rentals-hollywood-/homeeverlyhills/home","Roaming Photo Booth for Rental Los Angeles")</f>
        <v>Roaming Photo Booth for Rental Los Angeles</v>
      </c>
    </row>
    <row r="70">
      <c r="A70" s="2" t="s">
        <v>126</v>
      </c>
      <c r="B70" s="2" t="s">
        <v>1</v>
      </c>
      <c r="D70" s="3" t="s">
        <v>128</v>
      </c>
      <c r="E70" s="4" t="str">
        <f>HYPERLINK("https://sites.google.com/view/photoboothrentalslakeforest/home","Roaming Photo Booth for Rental Los Angeles")</f>
        <v>Roaming Photo Booth for Rental Los Angeles</v>
      </c>
    </row>
    <row r="71">
      <c r="A71" s="2" t="s">
        <v>126</v>
      </c>
      <c r="B71" s="2" t="s">
        <v>1</v>
      </c>
      <c r="D71" s="3" t="s">
        <v>129</v>
      </c>
      <c r="E71" s="4" t="str">
        <f>HYPERLINK("https://sites.google.com/view/newportbeachphotoboothrentals/home","Roaming Photo Booth for Rental Los Angeles")</f>
        <v>Roaming Photo Booth for Rental Los Angeles</v>
      </c>
    </row>
    <row r="72">
      <c r="A72" s="2" t="s">
        <v>126</v>
      </c>
      <c r="B72" s="2" t="s">
        <v>1</v>
      </c>
      <c r="D72" s="3" t="s">
        <v>130</v>
      </c>
      <c r="E72" s="4" t="str">
        <f>HYPERLINK("https://sites.google.com/view/360videoboothrentallakeforest/video-booth-rental-in-lake-forest","Roaming Photo Booth for Rental Los Angeles")</f>
        <v>Roaming Photo Booth for Rental Los Angeles</v>
      </c>
    </row>
    <row r="73">
      <c r="A73" s="2" t="s">
        <v>126</v>
      </c>
      <c r="B73" s="2" t="s">
        <v>1</v>
      </c>
      <c r="D73" s="3" t="s">
        <v>131</v>
      </c>
      <c r="E73" s="4" t="str">
        <f>HYPERLINK("https://sites.google.com/view/360-photo-booth-rental-tustin/home","Roaming Photo Booth for Rental Los Angeles")</f>
        <v>Roaming Photo Booth for Rental Los Angeles</v>
      </c>
    </row>
    <row r="74">
      <c r="A74" s="2" t="s">
        <v>49</v>
      </c>
      <c r="B74" s="2" t="s">
        <v>132</v>
      </c>
      <c r="D74" s="3" t="s">
        <v>133</v>
      </c>
      <c r="E74" s="4" t="str">
        <f t="shared" ref="E74:E76" si="7">HYPERLINK("https://docs.google.com/document/d/1XJKj3l5eiiwJFTM-0nM4Yd-Ty9-GwVD1ft4b2aGAEQ4/edit?usp=sharing","Roaming strolling photo booth PHOTO ACTIVATIONS Los Angeles")</f>
        <v>Roaming strolling photo booth PHOTO ACTIVATIONS Los Angeles</v>
      </c>
    </row>
    <row r="75">
      <c r="A75" s="2" t="s">
        <v>51</v>
      </c>
      <c r="B75" s="2" t="s">
        <v>134</v>
      </c>
      <c r="D75" s="3" t="s">
        <v>135</v>
      </c>
      <c r="E75" s="4" t="str">
        <f t="shared" si="7"/>
        <v>Roaming strolling photo booth PHOTO ACTIVATIONS Los Angeles</v>
      </c>
    </row>
    <row r="76">
      <c r="A76" s="2" t="s">
        <v>53</v>
      </c>
      <c r="B76" s="2" t="s">
        <v>136</v>
      </c>
      <c r="D76" s="3" t="s">
        <v>137</v>
      </c>
      <c r="E76" s="4" t="str">
        <f t="shared" si="7"/>
        <v>Roaming strolling photo booth PHOTO ACTIVATIONS Los Angeles</v>
      </c>
    </row>
    <row r="77">
      <c r="A77" s="2" t="s">
        <v>49</v>
      </c>
      <c r="B77" s="2" t="s">
        <v>138</v>
      </c>
      <c r="D77" s="3" t="s">
        <v>139</v>
      </c>
      <c r="E77" s="4" t="str">
        <f t="shared" ref="E77:E79" si="8">HYPERLINK("https://docs.google.com/document/d/1-hMoOMS-RIAAwIObPcDbWIKWxybYPzNmh1raGivlEjY/edit?usp=sharing","Roaming Photo Booth Rental Los Angeles")</f>
        <v>Roaming Photo Booth Rental Los Angeles</v>
      </c>
    </row>
    <row r="78">
      <c r="A78" s="2" t="s">
        <v>51</v>
      </c>
      <c r="B78" s="2" t="s">
        <v>140</v>
      </c>
      <c r="D78" s="3" t="s">
        <v>141</v>
      </c>
      <c r="E78" s="4" t="str">
        <f t="shared" si="8"/>
        <v>Roaming Photo Booth Rental Los Angeles</v>
      </c>
    </row>
    <row r="79">
      <c r="A79" s="2" t="s">
        <v>53</v>
      </c>
      <c r="B79" s="2" t="s">
        <v>142</v>
      </c>
      <c r="D79" s="3" t="s">
        <v>143</v>
      </c>
      <c r="E79" s="4" t="str">
        <f t="shared" si="8"/>
        <v>Roaming Photo Booth Rental Los Angeles</v>
      </c>
    </row>
    <row r="80">
      <c r="A80" s="2" t="s">
        <v>49</v>
      </c>
      <c r="B80" s="2" t="s">
        <v>144</v>
      </c>
      <c r="D80" s="3" t="s">
        <v>145</v>
      </c>
      <c r="E80" s="4" t="str">
        <f t="shared" ref="E80:E82" si="9">HYPERLINK("https://docs.google.com/document/d/1JFcHC27Qrx7c031pAq_PFz2bXXd6URV02kRfRxWAaCk/edit?usp=sharing","Portable Ring Light Photo Booth Los Angeles")</f>
        <v>Portable Ring Light Photo Booth Los Angeles</v>
      </c>
    </row>
    <row r="81">
      <c r="A81" s="2" t="s">
        <v>51</v>
      </c>
      <c r="B81" s="2" t="s">
        <v>146</v>
      </c>
      <c r="D81" s="3" t="s">
        <v>147</v>
      </c>
      <c r="E81" s="4" t="str">
        <f t="shared" si="9"/>
        <v>Portable Ring Light Photo Booth Los Angeles</v>
      </c>
    </row>
    <row r="82">
      <c r="A82" s="2" t="s">
        <v>53</v>
      </c>
      <c r="B82" s="2" t="s">
        <v>148</v>
      </c>
      <c r="D82" s="3" t="s">
        <v>149</v>
      </c>
      <c r="E82" s="4" t="str">
        <f t="shared" si="9"/>
        <v>Portable Ring Light Photo Booth Los Angeles</v>
      </c>
    </row>
    <row r="83">
      <c r="A83" s="2" t="s">
        <v>126</v>
      </c>
      <c r="B83" s="2" t="s">
        <v>1</v>
      </c>
      <c r="D83" s="3" t="s">
        <v>127</v>
      </c>
      <c r="E83" s="4" t="str">
        <f>HYPERLINK("https://sites.google.com/view/photo-booth-rentals-hollywood-/homeeverlyhills/home","Roaming Photo Booth for Rental Los Angeles")</f>
        <v>Roaming Photo Booth for Rental Los Angeles</v>
      </c>
    </row>
    <row r="84">
      <c r="A84" s="2" t="s">
        <v>126</v>
      </c>
      <c r="B84" s="2" t="s">
        <v>1</v>
      </c>
      <c r="D84" s="3" t="s">
        <v>128</v>
      </c>
      <c r="E84" s="4" t="str">
        <f>HYPERLINK("https://sites.google.com/view/photoboothrentalslakeforest/home","Roaming Photo Booth for Rental Los Angeles")</f>
        <v>Roaming Photo Booth for Rental Los Angeles</v>
      </c>
    </row>
    <row r="85">
      <c r="A85" s="2" t="s">
        <v>126</v>
      </c>
      <c r="B85" s="2" t="s">
        <v>1</v>
      </c>
      <c r="D85" s="3" t="s">
        <v>129</v>
      </c>
      <c r="E85" s="4" t="str">
        <f>HYPERLINK("https://sites.google.com/view/newportbeachphotoboothrentals/home","Roaming Photo Booth for Rental Los Angeles")</f>
        <v>Roaming Photo Booth for Rental Los Angeles</v>
      </c>
    </row>
    <row r="86">
      <c r="A86" s="2" t="s">
        <v>126</v>
      </c>
      <c r="B86" s="2" t="s">
        <v>1</v>
      </c>
      <c r="D86" s="3" t="s">
        <v>130</v>
      </c>
      <c r="E86" s="4" t="str">
        <f>HYPERLINK("https://sites.google.com/view/360videoboothrentallakeforest/video-booth-rental-in-lake-forest","Roaming Photo Booth for Rental Los Angeles")</f>
        <v>Roaming Photo Booth for Rental Los Angeles</v>
      </c>
    </row>
    <row r="87">
      <c r="A87" s="2" t="s">
        <v>126</v>
      </c>
      <c r="B87" s="2" t="s">
        <v>1</v>
      </c>
      <c r="D87" s="3" t="s">
        <v>131</v>
      </c>
      <c r="E87" s="4" t="str">
        <f>HYPERLINK("https://sites.google.com/view/360-photo-booth-rental-tustin/home","Roaming Photo Booth for Rental Los Angeles")</f>
        <v>Roaming Photo Booth for Rental Los Angeles</v>
      </c>
    </row>
    <row r="88">
      <c r="A88" s="2" t="s">
        <v>49</v>
      </c>
      <c r="B88" s="2" t="s">
        <v>150</v>
      </c>
      <c r="D88" s="3" t="s">
        <v>151</v>
      </c>
      <c r="E88" s="4" t="str">
        <f t="shared" ref="E88:E90" si="10">HYPERLINK("https://docs.google.com/document/d/1md4HtFURGi1qIPBMd4AfWXTGNNc5os2oUqD2lExadBo/edit?usp=sharing","roaming photographer Los Angeles")</f>
        <v>roaming photographer Los Angeles</v>
      </c>
    </row>
    <row r="89">
      <c r="A89" s="2" t="s">
        <v>51</v>
      </c>
      <c r="B89" s="2" t="s">
        <v>152</v>
      </c>
      <c r="D89" s="3" t="s">
        <v>153</v>
      </c>
      <c r="E89" s="4" t="str">
        <f t="shared" si="10"/>
        <v>roaming photographer Los Angeles</v>
      </c>
    </row>
    <row r="90">
      <c r="A90" s="2" t="s">
        <v>53</v>
      </c>
      <c r="B90" s="2" t="s">
        <v>154</v>
      </c>
      <c r="D90" s="3" t="s">
        <v>155</v>
      </c>
      <c r="E90" s="4" t="str">
        <f t="shared" si="10"/>
        <v>roaming photographer Los Angeles</v>
      </c>
    </row>
    <row r="91">
      <c r="A91" s="2" t="s">
        <v>49</v>
      </c>
      <c r="B91" s="2" t="s">
        <v>156</v>
      </c>
      <c r="D91" s="3" t="s">
        <v>157</v>
      </c>
      <c r="E91" s="4" t="str">
        <f t="shared" ref="E91:E93" si="11">HYPERLINK("https://docs.google.com/document/d/1-TEa-CQVaanMbkG26RKt2jvVdX3YOPrdPTskAPguvik/edit?usp=sharing","Roaming Digital Photo Booth Los Angeles")</f>
        <v>Roaming Digital Photo Booth Los Angeles</v>
      </c>
    </row>
    <row r="92">
      <c r="A92" s="2" t="s">
        <v>51</v>
      </c>
      <c r="B92" s="2" t="s">
        <v>158</v>
      </c>
      <c r="D92" s="3" t="s">
        <v>159</v>
      </c>
      <c r="E92" s="4" t="str">
        <f t="shared" si="11"/>
        <v>Roaming Digital Photo Booth Los Angeles</v>
      </c>
    </row>
    <row r="93">
      <c r="A93" s="2" t="s">
        <v>53</v>
      </c>
      <c r="B93" s="2" t="s">
        <v>160</v>
      </c>
      <c r="D93" s="3" t="s">
        <v>161</v>
      </c>
      <c r="E93" s="4" t="str">
        <f t="shared" si="11"/>
        <v>Roaming Digital Photo Booth Los Angeles</v>
      </c>
    </row>
    <row r="94">
      <c r="A94" s="2" t="s">
        <v>49</v>
      </c>
      <c r="B94" s="2" t="s">
        <v>162</v>
      </c>
      <c r="D94" s="3" t="s">
        <v>163</v>
      </c>
      <c r="E94" s="4" t="str">
        <f t="shared" ref="E94:E96" si="12">HYPERLINK("https://docs.google.com/document/d/1vsdffdBQM_8oxeVzNRXr40uB9d8ilZlOyQU6VLCDevw/edit?usp=sharing","Roaming Photographer Los Angeles")</f>
        <v>Roaming Photographer Los Angeles</v>
      </c>
    </row>
    <row r="95">
      <c r="A95" s="2" t="s">
        <v>51</v>
      </c>
      <c r="B95" s="2" t="s">
        <v>164</v>
      </c>
      <c r="D95" s="3" t="s">
        <v>165</v>
      </c>
      <c r="E95" s="4" t="str">
        <f t="shared" si="12"/>
        <v>Roaming Photographer Los Angeles</v>
      </c>
    </row>
    <row r="96">
      <c r="A96" s="2" t="s">
        <v>53</v>
      </c>
      <c r="B96" s="2" t="s">
        <v>166</v>
      </c>
      <c r="D96" s="3" t="s">
        <v>167</v>
      </c>
      <c r="E96" s="4" t="str">
        <f t="shared" si="12"/>
        <v>Roaming Photographer Los Angeles</v>
      </c>
    </row>
    <row r="97">
      <c r="A97" s="2" t="s">
        <v>126</v>
      </c>
      <c r="B97" s="2" t="s">
        <v>1</v>
      </c>
      <c r="D97" s="3" t="s">
        <v>127</v>
      </c>
      <c r="E97" s="4" t="str">
        <f>HYPERLINK("https://sites.google.com/view/photo-booth-rentals-hollywood-/homeeverlyhills/home","Roaming Photo Booth for Rental Los Angeles")</f>
        <v>Roaming Photo Booth for Rental Los Angeles</v>
      </c>
    </row>
    <row r="98">
      <c r="A98" s="2" t="s">
        <v>126</v>
      </c>
      <c r="B98" s="2" t="s">
        <v>1</v>
      </c>
      <c r="D98" s="3" t="s">
        <v>128</v>
      </c>
      <c r="E98" s="4" t="str">
        <f>HYPERLINK("https://sites.google.com/view/photoboothrentalslakeforest/home","Roaming Photo Booth for Rental Los Angeles")</f>
        <v>Roaming Photo Booth for Rental Los Angeles</v>
      </c>
    </row>
    <row r="99">
      <c r="A99" s="2" t="s">
        <v>126</v>
      </c>
      <c r="B99" s="2" t="s">
        <v>1</v>
      </c>
      <c r="D99" s="3" t="s">
        <v>129</v>
      </c>
      <c r="E99" s="4" t="str">
        <f>HYPERLINK("https://sites.google.com/view/newportbeachphotoboothrentals/home","Roaming Photo Booth for Rental Los Angeles")</f>
        <v>Roaming Photo Booth for Rental Los Angeles</v>
      </c>
    </row>
    <row r="100">
      <c r="A100" s="2" t="s">
        <v>126</v>
      </c>
      <c r="B100" s="2" t="s">
        <v>1</v>
      </c>
      <c r="D100" s="3" t="s">
        <v>130</v>
      </c>
      <c r="E100" s="4" t="str">
        <f>HYPERLINK("https://sites.google.com/view/360videoboothrentallakeforest/video-booth-rental-in-lake-forest","Roaming Photo Booth for Rental Los Angeles")</f>
        <v>Roaming Photo Booth for Rental Los Angeles</v>
      </c>
    </row>
    <row r="101">
      <c r="A101" s="2" t="s">
        <v>126</v>
      </c>
      <c r="B101" s="2" t="s">
        <v>1</v>
      </c>
      <c r="D101" s="3" t="s">
        <v>131</v>
      </c>
      <c r="E101" s="4" t="str">
        <f>HYPERLINK("https://sites.google.com/view/360-photo-booth-rental-tustin/home","Roaming Photo Booth for Rental Los Angeles")</f>
        <v>Roaming Photo Booth for Rental Los Angeles</v>
      </c>
    </row>
    <row r="102">
      <c r="A102" s="2" t="s">
        <v>49</v>
      </c>
      <c r="B102" s="2" t="s">
        <v>168</v>
      </c>
      <c r="D102" s="3" t="s">
        <v>169</v>
      </c>
      <c r="E102" s="4" t="str">
        <f t="shared" ref="E102:E104" si="13">HYPERLINK("https://docs.google.com/document/d/1HvaWeeci-3gd6XGmlt7IPxbDnMvMb-wy0zcaKbtQzUk/edit?usp=sharing","Roaming Photography Los Angeles")</f>
        <v>Roaming Photography Los Angeles</v>
      </c>
    </row>
    <row r="103">
      <c r="A103" s="2" t="s">
        <v>51</v>
      </c>
      <c r="B103" s="2" t="s">
        <v>170</v>
      </c>
      <c r="D103" s="3" t="s">
        <v>171</v>
      </c>
      <c r="E103" s="4" t="str">
        <f t="shared" si="13"/>
        <v>Roaming Photography Los Angeles</v>
      </c>
    </row>
    <row r="104">
      <c r="A104" s="2" t="s">
        <v>53</v>
      </c>
      <c r="B104" s="2" t="s">
        <v>172</v>
      </c>
      <c r="D104" s="3" t="s">
        <v>173</v>
      </c>
      <c r="E104" s="4" t="str">
        <f t="shared" si="13"/>
        <v>Roaming Photography Los Angeles</v>
      </c>
    </row>
    <row r="105">
      <c r="A105" s="2" t="s">
        <v>49</v>
      </c>
      <c r="B105" s="2" t="s">
        <v>174</v>
      </c>
      <c r="D105" s="3" t="s">
        <v>175</v>
      </c>
      <c r="E105" s="4" t="str">
        <f t="shared" ref="E105:E107" si="14">HYPERLINK("https://docs.google.com/document/d/1dhq_AYQeLwrKPUo1u5bUzDdUAhLlAkOHl1SM0Cwttk0/edit?usp=sharing","Roaming photographers Los Angeles")</f>
        <v>Roaming photographers Los Angeles</v>
      </c>
    </row>
    <row r="106">
      <c r="A106" s="2" t="s">
        <v>51</v>
      </c>
      <c r="B106" s="2" t="s">
        <v>176</v>
      </c>
      <c r="D106" s="3" t="s">
        <v>177</v>
      </c>
      <c r="E106" s="4" t="str">
        <f t="shared" si="14"/>
        <v>Roaming photographers Los Angeles</v>
      </c>
    </row>
    <row r="107">
      <c r="A107" s="2" t="s">
        <v>53</v>
      </c>
      <c r="B107" s="2" t="s">
        <v>178</v>
      </c>
      <c r="D107" s="3" t="s">
        <v>179</v>
      </c>
      <c r="E107" s="4" t="str">
        <f t="shared" si="14"/>
        <v>Roaming photographers Los Angeles</v>
      </c>
    </row>
    <row r="108">
      <c r="A108" s="2" t="s">
        <v>49</v>
      </c>
      <c r="B108" s="2" t="s">
        <v>180</v>
      </c>
      <c r="D108" s="3" t="s">
        <v>181</v>
      </c>
      <c r="E108" s="4" t="str">
        <f t="shared" ref="E108:E110" si="15">HYPERLINK("https://docs.google.com/document/d/1HtoATf8SVXL5r8To5wcpa9kgKjeptT1Yy5XfrXNmrHo/edit?usp=sharing","Roaming Ring Photo Booth Los Angeles")</f>
        <v>Roaming Ring Photo Booth Los Angeles</v>
      </c>
    </row>
    <row r="109">
      <c r="A109" s="2" t="s">
        <v>51</v>
      </c>
      <c r="B109" s="2" t="s">
        <v>182</v>
      </c>
      <c r="D109" s="3" t="s">
        <v>183</v>
      </c>
      <c r="E109" s="4" t="str">
        <f t="shared" si="15"/>
        <v>Roaming Ring Photo Booth Los Angeles</v>
      </c>
    </row>
    <row r="110">
      <c r="A110" s="2" t="s">
        <v>53</v>
      </c>
      <c r="B110" s="2" t="s">
        <v>184</v>
      </c>
      <c r="D110" s="3" t="s">
        <v>185</v>
      </c>
      <c r="E110" s="4" t="str">
        <f t="shared" si="15"/>
        <v>Roaming Ring Photo Booth Los Angeles</v>
      </c>
    </row>
    <row r="111">
      <c r="A111" s="2" t="s">
        <v>126</v>
      </c>
      <c r="B111" s="2" t="s">
        <v>1</v>
      </c>
      <c r="D111" s="3" t="s">
        <v>127</v>
      </c>
      <c r="E111" s="4" t="str">
        <f>HYPERLINK("https://sites.google.com/view/photo-booth-rentals-hollywood-/homeeverlyhills/home","Roaming Photo Booth for Rental Los Angeles")</f>
        <v>Roaming Photo Booth for Rental Los Angeles</v>
      </c>
    </row>
    <row r="112">
      <c r="A112" s="2" t="s">
        <v>126</v>
      </c>
      <c r="B112" s="2" t="s">
        <v>1</v>
      </c>
      <c r="D112" s="3" t="s">
        <v>128</v>
      </c>
      <c r="E112" s="4" t="str">
        <f>HYPERLINK("https://sites.google.com/view/photoboothrentalslakeforest/home","Roaming Photo Booth for Rental Los Angeles")</f>
        <v>Roaming Photo Booth for Rental Los Angeles</v>
      </c>
    </row>
    <row r="113">
      <c r="A113" s="2" t="s">
        <v>126</v>
      </c>
      <c r="B113" s="2" t="s">
        <v>1</v>
      </c>
      <c r="D113" s="3" t="s">
        <v>129</v>
      </c>
      <c r="E113" s="4" t="str">
        <f>HYPERLINK("https://sites.google.com/view/newportbeachphotoboothrentals/home","Roaming Photo Booth for Rental Los Angeles")</f>
        <v>Roaming Photo Booth for Rental Los Angeles</v>
      </c>
    </row>
    <row r="114">
      <c r="A114" s="2" t="s">
        <v>126</v>
      </c>
      <c r="B114" s="2" t="s">
        <v>1</v>
      </c>
      <c r="D114" s="3" t="s">
        <v>130</v>
      </c>
      <c r="E114" s="4" t="str">
        <f>HYPERLINK("https://sites.google.com/view/360videoboothrentallakeforest/video-booth-rental-in-lake-forest","Roaming Photo Booth for Rental Los Angeles")</f>
        <v>Roaming Photo Booth for Rental Los Angeles</v>
      </c>
    </row>
    <row r="115">
      <c r="A115" s="2" t="s">
        <v>126</v>
      </c>
      <c r="B115" s="2" t="s">
        <v>1</v>
      </c>
      <c r="D115" s="3" t="s">
        <v>131</v>
      </c>
      <c r="E115" s="4" t="str">
        <f>HYPERLINK("https://sites.google.com/view/360-photo-booth-rental-tustin/home","Roaming Photo Booth for Rental Los Angeles")</f>
        <v>Roaming Photo Booth for Rental Los Angeles</v>
      </c>
    </row>
    <row r="116">
      <c r="A116" s="2" t="s">
        <v>49</v>
      </c>
      <c r="B116" s="2" t="s">
        <v>186</v>
      </c>
      <c r="D116" s="3" t="s">
        <v>187</v>
      </c>
      <c r="E116" s="4" t="str">
        <f t="shared" ref="E116:E118" si="16">HYPERLINK("https://docs.google.com/document/d/1VGZCuVzgTYsdICUbjvsOznnXyFOiHq05ZQw-VywFVCE/edit?usp=sharing","Roaming Photo Booth rental at corporate party Los Angeles")</f>
        <v>Roaming Photo Booth rental at corporate party Los Angeles</v>
      </c>
    </row>
    <row r="117">
      <c r="A117" s="2" t="s">
        <v>51</v>
      </c>
      <c r="B117" s="2" t="s">
        <v>188</v>
      </c>
      <c r="D117" s="3" t="s">
        <v>189</v>
      </c>
      <c r="E117" s="4" t="str">
        <f t="shared" si="16"/>
        <v>Roaming Photo Booth rental at corporate party Los Angeles</v>
      </c>
    </row>
    <row r="118">
      <c r="A118" s="2" t="s">
        <v>53</v>
      </c>
      <c r="B118" s="2" t="s">
        <v>190</v>
      </c>
      <c r="D118" s="3" t="s">
        <v>191</v>
      </c>
      <c r="E118" s="4" t="str">
        <f t="shared" si="16"/>
        <v>Roaming Photo Booth rental at corporate party Los Angeles</v>
      </c>
    </row>
    <row r="119">
      <c r="A119" s="2" t="s">
        <v>49</v>
      </c>
      <c r="B119" s="2" t="s">
        <v>192</v>
      </c>
      <c r="D119" s="3" t="s">
        <v>193</v>
      </c>
      <c r="E119" s="4" t="str">
        <f t="shared" ref="E119:E121" si="17">HYPERLINK("https://docs.google.com/document/d/1TmDMexwhnu_bZKQ9zWxItvffu-JM27xHZXu9arNLuE0/edit?usp=sharing","PHOTO BOOTH ON-THE-GO Los Angeles")</f>
        <v>PHOTO BOOTH ON-THE-GO Los Angeles</v>
      </c>
    </row>
    <row r="120">
      <c r="A120" s="2" t="s">
        <v>51</v>
      </c>
      <c r="B120" s="2" t="s">
        <v>194</v>
      </c>
      <c r="D120" s="3" t="s">
        <v>195</v>
      </c>
      <c r="E120" s="4" t="str">
        <f t="shared" si="17"/>
        <v>PHOTO BOOTH ON-THE-GO Los Angeles</v>
      </c>
    </row>
    <row r="121">
      <c r="A121" s="2" t="s">
        <v>53</v>
      </c>
      <c r="B121" s="2" t="s">
        <v>196</v>
      </c>
      <c r="D121" s="3" t="s">
        <v>197</v>
      </c>
      <c r="E121" s="4" t="str">
        <f t="shared" si="17"/>
        <v>PHOTO BOOTH ON-THE-GO Los Angeles</v>
      </c>
    </row>
    <row r="122">
      <c r="A122" s="2" t="s">
        <v>49</v>
      </c>
      <c r="B122" s="2" t="s">
        <v>198</v>
      </c>
      <c r="D122" s="3" t="s">
        <v>199</v>
      </c>
      <c r="E122" s="4" t="str">
        <f t="shared" ref="E122:E124" si="18">HYPERLINK("https://docs.google.com/document/d/1nwQf7rjkGBuJE1KU7pwtWRAOg-ts1ZHKEdJGcqg3czM/edit?usp=sharing","Hire a roaming photo booth Los Angeles")</f>
        <v>Hire a roaming photo booth Los Angeles</v>
      </c>
    </row>
    <row r="123">
      <c r="A123" s="2" t="s">
        <v>51</v>
      </c>
      <c r="B123" s="2" t="s">
        <v>200</v>
      </c>
      <c r="D123" s="3" t="s">
        <v>201</v>
      </c>
      <c r="E123" s="4" t="str">
        <f t="shared" si="18"/>
        <v>Hire a roaming photo booth Los Angeles</v>
      </c>
    </row>
    <row r="124">
      <c r="A124" s="2" t="s">
        <v>53</v>
      </c>
      <c r="B124" s="2" t="s">
        <v>202</v>
      </c>
      <c r="D124" s="3" t="s">
        <v>203</v>
      </c>
      <c r="E124" s="4" t="str">
        <f t="shared" si="18"/>
        <v>Hire a roaming photo booth Los Angeles</v>
      </c>
    </row>
    <row r="125">
      <c r="A125" s="2" t="s">
        <v>126</v>
      </c>
      <c r="B125" s="2" t="s">
        <v>1</v>
      </c>
      <c r="D125" s="3" t="s">
        <v>127</v>
      </c>
      <c r="E125" s="4" t="str">
        <f>HYPERLINK("https://sites.google.com/view/photo-booth-rentals-hollywood-/homeeverlyhills/home","Roaming Photo Booth for Rental Los Angeles")</f>
        <v>Roaming Photo Booth for Rental Los Angeles</v>
      </c>
    </row>
    <row r="126">
      <c r="A126" s="2" t="s">
        <v>126</v>
      </c>
      <c r="B126" s="2" t="s">
        <v>1</v>
      </c>
      <c r="D126" s="3" t="s">
        <v>128</v>
      </c>
      <c r="E126" s="4" t="str">
        <f>HYPERLINK("https://sites.google.com/view/photoboothrentalslakeforest/home","Roaming Photo Booth for Rental Los Angeles")</f>
        <v>Roaming Photo Booth for Rental Los Angeles</v>
      </c>
    </row>
    <row r="127">
      <c r="A127" s="2" t="s">
        <v>126</v>
      </c>
      <c r="B127" s="2" t="s">
        <v>1</v>
      </c>
      <c r="D127" s="3" t="s">
        <v>129</v>
      </c>
      <c r="E127" s="4" t="str">
        <f>HYPERLINK("https://sites.google.com/view/newportbeachphotoboothrentals/home","Roaming Photo Booth for Rental Los Angeles")</f>
        <v>Roaming Photo Booth for Rental Los Angeles</v>
      </c>
    </row>
    <row r="128">
      <c r="A128" s="2" t="s">
        <v>126</v>
      </c>
      <c r="B128" s="2" t="s">
        <v>1</v>
      </c>
      <c r="D128" s="3" t="s">
        <v>130</v>
      </c>
      <c r="E128" s="4" t="str">
        <f>HYPERLINK("https://sites.google.com/view/360videoboothrentallakeforest/video-booth-rental-in-lake-forest","Roaming Photo Booth for Rental Los Angeles")</f>
        <v>Roaming Photo Booth for Rental Los Angeles</v>
      </c>
    </row>
    <row r="129">
      <c r="A129" s="2" t="s">
        <v>126</v>
      </c>
      <c r="B129" s="2" t="s">
        <v>1</v>
      </c>
      <c r="D129" s="3" t="s">
        <v>131</v>
      </c>
      <c r="E129" s="4" t="str">
        <f>HYPERLINK("https://sites.google.com/view/360-photo-booth-rental-tustin/home","Roaming Photo Booth for Rental Los Angeles")</f>
        <v>Roaming Photo Booth for Rental Los Angeles</v>
      </c>
    </row>
    <row r="130">
      <c r="A130" s="2" t="s">
        <v>49</v>
      </c>
      <c r="B130" s="2" t="s">
        <v>204</v>
      </c>
      <c r="D130" s="3" t="s">
        <v>205</v>
      </c>
      <c r="E130" s="4" t="str">
        <f t="shared" ref="E130:E132" si="19">HYPERLINK("https://docs.google.com/document/d/1mM6o51r0f8JNOntENlRj7wIBRFL4ohL5b3aKhLhJXVs/edit?usp=sharing","Fully Mobile Roaming Photo Booth Rental Los Angeles")</f>
        <v>Fully Mobile Roaming Photo Booth Rental Los Angeles</v>
      </c>
    </row>
    <row r="131">
      <c r="A131" s="2" t="s">
        <v>51</v>
      </c>
      <c r="B131" s="2" t="s">
        <v>206</v>
      </c>
      <c r="D131" s="3" t="s">
        <v>207</v>
      </c>
      <c r="E131" s="4" t="str">
        <f t="shared" si="19"/>
        <v>Fully Mobile Roaming Photo Booth Rental Los Angeles</v>
      </c>
    </row>
    <row r="132">
      <c r="A132" s="2" t="s">
        <v>53</v>
      </c>
      <c r="B132" s="2" t="s">
        <v>208</v>
      </c>
      <c r="D132" s="3" t="s">
        <v>209</v>
      </c>
      <c r="E132" s="4" t="str">
        <f t="shared" si="19"/>
        <v>Fully Mobile Roaming Photo Booth Rental Los Angeles</v>
      </c>
    </row>
    <row r="133">
      <c r="A133" s="2" t="s">
        <v>49</v>
      </c>
      <c r="B133" s="2" t="s">
        <v>198</v>
      </c>
      <c r="D133" s="3" t="s">
        <v>210</v>
      </c>
      <c r="E133" s="4" t="str">
        <f t="shared" ref="E133:E135" si="20">HYPERLINK("https://docs.google.com/document/d/1lrCh45j6-v-FgtJSMugp6CXx8UpFEBk2ENYuMrIfNBc/edit?usp=sharing","Hire a roaming photo booth Los Angeles")</f>
        <v>Hire a roaming photo booth Los Angeles</v>
      </c>
    </row>
    <row r="134">
      <c r="A134" s="2" t="s">
        <v>51</v>
      </c>
      <c r="B134" s="2" t="s">
        <v>200</v>
      </c>
      <c r="D134" s="3" t="s">
        <v>211</v>
      </c>
      <c r="E134" s="4" t="str">
        <f t="shared" si="20"/>
        <v>Hire a roaming photo booth Los Angeles</v>
      </c>
    </row>
    <row r="135">
      <c r="A135" s="2" t="s">
        <v>53</v>
      </c>
      <c r="B135" s="2" t="s">
        <v>202</v>
      </c>
      <c r="D135" s="3" t="s">
        <v>212</v>
      </c>
      <c r="E135" s="4" t="str">
        <f t="shared" si="20"/>
        <v>Hire a roaming photo booth Los Angeles</v>
      </c>
    </row>
    <row r="136">
      <c r="A136" s="2" t="s">
        <v>49</v>
      </c>
      <c r="B136" s="2" t="s">
        <v>117</v>
      </c>
      <c r="D136" s="3" t="s">
        <v>213</v>
      </c>
      <c r="E136" s="4" t="str">
        <f t="shared" ref="E136:E138" si="21">HYPERLINK("https://docs.google.com/document/d/1iw2OD3yLPVAlnvn7d6rG2GDNtOalYQtmqCSeSDghZjM/edit?usp=sharing","Roaming Photo Booths rental Los Angeles")</f>
        <v>Roaming Photo Booths rental Los Angeles</v>
      </c>
    </row>
    <row r="137">
      <c r="A137" s="2" t="s">
        <v>51</v>
      </c>
      <c r="B137" s="2" t="s">
        <v>119</v>
      </c>
      <c r="D137" s="3" t="s">
        <v>214</v>
      </c>
      <c r="E137" s="4" t="str">
        <f t="shared" si="21"/>
        <v>Roaming Photo Booths rental Los Angeles</v>
      </c>
    </row>
    <row r="138">
      <c r="A138" s="2" t="s">
        <v>53</v>
      </c>
      <c r="B138" s="2" t="s">
        <v>121</v>
      </c>
      <c r="D138" s="3" t="s">
        <v>215</v>
      </c>
      <c r="E138" s="4" t="str">
        <f t="shared" si="21"/>
        <v>Roaming Photo Booths rental Los Angeles</v>
      </c>
    </row>
    <row r="139">
      <c r="A139" s="2" t="s">
        <v>126</v>
      </c>
      <c r="B139" s="2" t="s">
        <v>1</v>
      </c>
      <c r="D139" s="3" t="s">
        <v>127</v>
      </c>
      <c r="E139" s="4" t="str">
        <f>HYPERLINK("https://sites.google.com/view/photo-booth-rentals-hollywood-/homeeverlyhills/home","Roaming Photo Booth for Rental Los Angeles")</f>
        <v>Roaming Photo Booth for Rental Los Angeles</v>
      </c>
    </row>
    <row r="140">
      <c r="A140" s="2" t="s">
        <v>126</v>
      </c>
      <c r="B140" s="2" t="s">
        <v>1</v>
      </c>
      <c r="D140" s="3" t="s">
        <v>128</v>
      </c>
      <c r="E140" s="4" t="str">
        <f>HYPERLINK("https://sites.google.com/view/photoboothrentalslakeforest/home","Roaming Photo Booth for Rental Los Angeles")</f>
        <v>Roaming Photo Booth for Rental Los Angeles</v>
      </c>
    </row>
    <row r="141">
      <c r="A141" s="2" t="s">
        <v>126</v>
      </c>
      <c r="B141" s="2" t="s">
        <v>1</v>
      </c>
      <c r="D141" s="3" t="s">
        <v>129</v>
      </c>
      <c r="E141" s="4" t="str">
        <f>HYPERLINK("https://sites.google.com/view/newportbeachphotoboothrentals/home","Roaming Photo Booth for Rental Los Angeles")</f>
        <v>Roaming Photo Booth for Rental Los Angeles</v>
      </c>
    </row>
    <row r="142">
      <c r="A142" s="2" t="s">
        <v>126</v>
      </c>
      <c r="B142" s="2" t="s">
        <v>1</v>
      </c>
      <c r="D142" s="3" t="s">
        <v>130</v>
      </c>
      <c r="E142" s="4" t="str">
        <f>HYPERLINK("https://sites.google.com/view/360videoboothrentallakeforest/video-booth-rental-in-lake-forest","Roaming Photo Booth for Rental Los Angeles")</f>
        <v>Roaming Photo Booth for Rental Los Angeles</v>
      </c>
    </row>
    <row r="143">
      <c r="A143" s="2" t="s">
        <v>126</v>
      </c>
      <c r="B143" s="2" t="s">
        <v>1</v>
      </c>
      <c r="D143" s="3" t="s">
        <v>131</v>
      </c>
      <c r="E143" s="4" t="str">
        <f>HYPERLINK("https://sites.google.com/view/360-photo-booth-rental-tustin/home","Roaming Photo Booth for Rental Los Angeles")</f>
        <v>Roaming Photo Booth for Rental Los Angeles</v>
      </c>
    </row>
    <row r="144">
      <c r="A144" s="2" t="s">
        <v>49</v>
      </c>
      <c r="B144" s="2" t="s">
        <v>138</v>
      </c>
      <c r="D144" s="3" t="s">
        <v>216</v>
      </c>
      <c r="E144" s="4" t="str">
        <f t="shared" ref="E144:E146" si="22">HYPERLINK("https://docs.google.com/document/d/15KfTKpPSKATERfjIvlUvSWEsl7LeiCLydeZAK0Pg6SU/edit?usp=sharing","Roaming Photo Booth Rental Los Angeles")</f>
        <v>Roaming Photo Booth Rental Los Angeles</v>
      </c>
    </row>
    <row r="145">
      <c r="A145" s="2" t="s">
        <v>51</v>
      </c>
      <c r="B145" s="2" t="s">
        <v>140</v>
      </c>
      <c r="D145" s="3" t="s">
        <v>217</v>
      </c>
      <c r="E145" s="4" t="str">
        <f t="shared" si="22"/>
        <v>Roaming Photo Booth Rental Los Angeles</v>
      </c>
    </row>
    <row r="146">
      <c r="A146" s="2" t="s">
        <v>53</v>
      </c>
      <c r="B146" s="2" t="s">
        <v>142</v>
      </c>
      <c r="D146" s="3" t="s">
        <v>218</v>
      </c>
      <c r="E146" s="4" t="str">
        <f t="shared" si="22"/>
        <v>Roaming Photo Booth Rental Los Angeles</v>
      </c>
    </row>
    <row r="147">
      <c r="A147" s="2" t="s">
        <v>126</v>
      </c>
      <c r="B147" s="2" t="s">
        <v>1</v>
      </c>
      <c r="D147" s="3" t="s">
        <v>127</v>
      </c>
      <c r="E147" s="4" t="str">
        <f>HYPERLINK("https://sites.google.com/view/photo-booth-rentals-hollywood-/homeeverlyhills/home","Roaming Photo Booth for Rental Los Angeles")</f>
        <v>Roaming Photo Booth for Rental Los Angeles</v>
      </c>
    </row>
    <row r="148">
      <c r="A148" s="2" t="s">
        <v>126</v>
      </c>
      <c r="B148" s="2" t="s">
        <v>1</v>
      </c>
      <c r="D148" s="3" t="s">
        <v>128</v>
      </c>
      <c r="E148" s="4" t="str">
        <f>HYPERLINK("https://sites.google.com/view/photoboothrentalslakeforest/home","Roaming Photo Booth for Rental Los Angeles")</f>
        <v>Roaming Photo Booth for Rental Los Angeles</v>
      </c>
    </row>
    <row r="149">
      <c r="A149" s="2" t="s">
        <v>126</v>
      </c>
      <c r="B149" s="2" t="s">
        <v>1</v>
      </c>
      <c r="D149" s="3" t="s">
        <v>129</v>
      </c>
      <c r="E149" s="4" t="str">
        <f>HYPERLINK("https://sites.google.com/view/newportbeachphotoboothrentals/home","Roaming Photo Booth for Rental Los Angeles")</f>
        <v>Roaming Photo Booth for Rental Los Angeles</v>
      </c>
    </row>
    <row r="150">
      <c r="A150" s="2" t="s">
        <v>126</v>
      </c>
      <c r="B150" s="2" t="s">
        <v>1</v>
      </c>
      <c r="D150" s="3" t="s">
        <v>130</v>
      </c>
      <c r="E150" s="4" t="str">
        <f>HYPERLINK("https://sites.google.com/view/360videoboothrentallakeforest/video-booth-rental-in-lake-forest","Roaming Photo Booth for Rental Los Angeles")</f>
        <v>Roaming Photo Booth for Rental Los Angeles</v>
      </c>
    </row>
    <row r="151">
      <c r="A151" s="2" t="s">
        <v>126</v>
      </c>
      <c r="B151" s="2" t="s">
        <v>1</v>
      </c>
      <c r="D151" s="3" t="s">
        <v>131</v>
      </c>
      <c r="E151" s="4" t="str">
        <f>HYPERLINK("https://sites.google.com/view/360-photo-booth-rental-tustin/home","Roaming Photo Booth for Rental Los Angeles")</f>
        <v>Roaming Photo Booth for Rental Los Angeles</v>
      </c>
    </row>
    <row r="152" ht="112.5" customHeight="1">
      <c r="A152" s="2" t="s">
        <v>219</v>
      </c>
      <c r="B152" s="2" t="s">
        <v>25</v>
      </c>
      <c r="C152" s="1" t="str">
        <f>HYPERLINK("https://docs.google.com/spreadsheets/d/1JGgP616OTN91e5tez-6nNKuSNRgUQCPYyu05rWr-h6A/edit?disco=AAABR1PKRDw", IMAGE("https://api.qrserver.com/v1/create-qr-code/?size=150x150&amp;data=https://docs.google.com/spreadsheets/d/1JGgP616OTN91e5tez-6nNKuSNRgUQCPYyu05rWr-h6A/edit?disco=AAABR1PKRDw",1))</f>
        <v>#REF!</v>
      </c>
      <c r="D152" s="3" t="s">
        <v>220</v>
      </c>
      <c r="E152" s="4" t="str">
        <f>HYPERLINK("https://docs.google.com/spreadsheets/d/1JGgP616OTN91e5tez-6nNKuSNRgUQCPYyu05rWr-h6A/edit?disco=AAABR1PKRDw", "spreadsheet comment")</f>
        <v>spreadsheet comment</v>
      </c>
    </row>
    <row r="153" ht="112.5" customHeight="1">
      <c r="A153" s="2" t="s">
        <v>219</v>
      </c>
      <c r="B153" s="2" t="s">
        <v>41</v>
      </c>
      <c r="C153" s="1" t="str">
        <f>HYPERLINK("https://docs.google.com/drawings/d/1hjaTcvcEgrcGS4sijX30MoFJ2gqzmXvKDDfI7RySVpY/edit?disco=AAABSXPmDOU", IMAGE("https://api.qrserver.com/v1/create-qr-code/?size=150x150&amp;data=https://docs.google.com/drawings/d/1hjaTcvcEgrcGS4sijX30MoFJ2gqzmXvKDDfI7RySVpY/edit?disco=AAABSXPmDOU",1))</f>
        <v>#REF!</v>
      </c>
      <c r="D153" s="3" t="s">
        <v>221</v>
      </c>
      <c r="E153" s="4" t="str">
        <f>HYPERLINK("https://docs.google.com/drawings/d/1hjaTcvcEgrcGS4sijX30MoFJ2gqzmXvKDDfI7RySVpY/edit?disco=AAABSXPmDOU", "drawing comment")</f>
        <v>drawing comment</v>
      </c>
    </row>
    <row r="154" ht="112.5" customHeight="1">
      <c r="A154" s="2" t="s">
        <v>219</v>
      </c>
      <c r="B154" s="2" t="s">
        <v>49</v>
      </c>
      <c r="C154" s="1" t="str">
        <f>HYPERLINK("https://docs.google.com/document/d/15KfTKpPSKATERfjIvlUvSWEsl7LeiCLydeZAK0Pg6SU/edit?disco=AAABSWRLQcs", IMAGE("https://api.qrserver.com/v1/create-qr-code/?size=150x150&amp;data=https://docs.google.com/document/d/15KfTKpPSKATERfjIvlUvSWEsl7LeiCLydeZAK0Pg6SU/edit?disco=AAABSWRLQcs",1))</f>
        <v>#REF!</v>
      </c>
      <c r="D154" s="3" t="s">
        <v>222</v>
      </c>
      <c r="E154" s="4" t="str">
        <f>HYPERLINK("https://docs.google.com/document/d/15KfTKpPSKATERfjIvlUvSWEsl7LeiCLydeZAK0Pg6SU/edit?disco=AAABSWRLQcs", "document comment")</f>
        <v>document comment</v>
      </c>
    </row>
    <row r="155" ht="112.5" customHeight="1">
      <c r="A155" s="2" t="s">
        <v>219</v>
      </c>
      <c r="B155" s="2" t="s">
        <v>49</v>
      </c>
      <c r="C155" s="1" t="str">
        <f>HYPERLINK("https://docs.google.com/document/d/1iw2OD3yLPVAlnvn7d6rG2GDNtOalYQtmqCSeSDghZjM/edit?disco=AAABSQXR-Kc", IMAGE("https://api.qrserver.com/v1/create-qr-code/?size=150x150&amp;data=https://docs.google.com/document/d/1iw2OD3yLPVAlnvn7d6rG2GDNtOalYQtmqCSeSDghZjM/edit?disco=AAABSQXR-Kc",1))</f>
        <v>#REF!</v>
      </c>
      <c r="D155" s="3" t="s">
        <v>223</v>
      </c>
      <c r="E155" s="4" t="str">
        <f>HYPERLINK("https://docs.google.com/document/d/1iw2OD3yLPVAlnvn7d6rG2GDNtOalYQtmqCSeSDghZjM/edit?disco=AAABSQXR-Kc", "document comment")</f>
        <v>document comment</v>
      </c>
    </row>
    <row r="156" ht="112.5" customHeight="1">
      <c r="A156" s="2" t="s">
        <v>219</v>
      </c>
      <c r="B156" s="2" t="s">
        <v>49</v>
      </c>
      <c r="C156" s="1" t="str">
        <f>HYPERLINK("https://docs.google.com/document/d/1lrCh45j6-v-FgtJSMugp6CXx8UpFEBk2ENYuMrIfNBc/edit?disco=AAABSQEBpS0", IMAGE("https://api.qrserver.com/v1/create-qr-code/?size=150x150&amp;data=https://docs.google.com/document/d/1lrCh45j6-v-FgtJSMugp6CXx8UpFEBk2ENYuMrIfNBc/edit?disco=AAABSQEBpS0",1))</f>
        <v>#REF!</v>
      </c>
      <c r="D156" s="3" t="s">
        <v>224</v>
      </c>
      <c r="E156" s="4" t="str">
        <f>HYPERLINK("https://docs.google.com/document/d/1lrCh45j6-v-FgtJSMugp6CXx8UpFEBk2ENYuMrIfNBc/edit?disco=AAABSQEBpS0", "document comment")</f>
        <v>document comment</v>
      </c>
    </row>
    <row r="157" ht="112.5" customHeight="1">
      <c r="A157" s="2" t="s">
        <v>219</v>
      </c>
      <c r="B157" s="2" t="s">
        <v>49</v>
      </c>
      <c r="C157" s="1" t="str">
        <f>HYPERLINK("https://docs.google.com/document/d/1mM6o51r0f8JNOntENlRj7wIBRFL4ohL5b3aKhLhJXVs/edit?disco=AAABSRSZZU4", IMAGE("https://api.qrserver.com/v1/create-qr-code/?size=150x150&amp;data=https://docs.google.com/document/d/1mM6o51r0f8JNOntENlRj7wIBRFL4ohL5b3aKhLhJXVs/edit?disco=AAABSRSZZU4",1))</f>
        <v>#REF!</v>
      </c>
      <c r="D157" s="3" t="s">
        <v>225</v>
      </c>
      <c r="E157" s="4" t="str">
        <f>HYPERLINK("https://docs.google.com/document/d/1mM6o51r0f8JNOntENlRj7wIBRFL4ohL5b3aKhLhJXVs/edit?disco=AAABSRSZZU4", "document comment")</f>
        <v>document comment</v>
      </c>
    </row>
    <row r="158" ht="112.5" customHeight="1">
      <c r="A158" s="2" t="s">
        <v>219</v>
      </c>
      <c r="B158" s="2" t="s">
        <v>49</v>
      </c>
      <c r="C158" s="1" t="str">
        <f>HYPERLINK("https://docs.google.com/document/d/1nwQf7rjkGBuJE1KU7pwtWRAOg-ts1ZHKEdJGcqg3czM/edit?disco=AAABSRgqyDw", IMAGE("https://api.qrserver.com/v1/create-qr-code/?size=150x150&amp;data=https://docs.google.com/document/d/1nwQf7rjkGBuJE1KU7pwtWRAOg-ts1ZHKEdJGcqg3czM/edit?disco=AAABSRgqyDw",1))</f>
        <v>#REF!</v>
      </c>
      <c r="D158" s="3" t="s">
        <v>226</v>
      </c>
      <c r="E158" s="4" t="str">
        <f>HYPERLINK("https://docs.google.com/document/d/1nwQf7rjkGBuJE1KU7pwtWRAOg-ts1ZHKEdJGcqg3czM/edit?disco=AAABSRgqyDw", "document comment")</f>
        <v>document comment</v>
      </c>
    </row>
    <row r="159" ht="112.5" customHeight="1">
      <c r="A159" s="2" t="s">
        <v>219</v>
      </c>
      <c r="B159" s="2" t="s">
        <v>49</v>
      </c>
      <c r="C159" s="1" t="str">
        <f>HYPERLINK("https://docs.google.com/document/d/1TmDMexwhnu_bZKQ9zWxItvffu-JM27xHZXu9arNLuE0/edit?disco=AAABOrsUNDE", IMAGE("https://api.qrserver.com/v1/create-qr-code/?size=150x150&amp;data=https://docs.google.com/document/d/1TmDMexwhnu_bZKQ9zWxItvffu-JM27xHZXu9arNLuE0/edit?disco=AAABOrsUNDE",1))</f>
        <v>#REF!</v>
      </c>
      <c r="D159" s="3" t="s">
        <v>227</v>
      </c>
      <c r="E159" s="4" t="str">
        <f>HYPERLINK("https://docs.google.com/document/d/1TmDMexwhnu_bZKQ9zWxItvffu-JM27xHZXu9arNLuE0/edit?disco=AAABOrsUNDE", "document comment")</f>
        <v>document comment</v>
      </c>
    </row>
    <row r="160" ht="112.5" customHeight="1">
      <c r="A160" s="2" t="s">
        <v>219</v>
      </c>
      <c r="B160" s="2" t="s">
        <v>49</v>
      </c>
      <c r="C160" s="1" t="str">
        <f>HYPERLINK("https://docs.google.com/document/d/1VGZCuVzgTYsdICUbjvsOznnXyFOiHq05ZQw-VywFVCE/edit?disco=AAABRyvR364", IMAGE("https://api.qrserver.com/v1/create-qr-code/?size=150x150&amp;data=https://docs.google.com/document/d/1VGZCuVzgTYsdICUbjvsOznnXyFOiHq05ZQw-VywFVCE/edit?disco=AAABRyvR364",1))</f>
        <v>#REF!</v>
      </c>
      <c r="D160" s="3" t="s">
        <v>228</v>
      </c>
      <c r="E160" s="4" t="str">
        <f>HYPERLINK("https://docs.google.com/document/d/1VGZCuVzgTYsdICUbjvsOznnXyFOiHq05ZQw-VywFVCE/edit?disco=AAABRyvR364", "document comment")</f>
        <v>document comment</v>
      </c>
    </row>
    <row r="161" ht="112.5" customHeight="1">
      <c r="A161" s="2" t="s">
        <v>219</v>
      </c>
      <c r="B161" s="2" t="s">
        <v>49</v>
      </c>
      <c r="C161" s="1" t="str">
        <f>HYPERLINK("https://docs.google.com/document/d/1HtoATf8SVXL5r8To5wcpa9kgKjeptT1Yy5XfrXNmrHo/edit?disco=AAABR2Ar5ao", IMAGE("https://api.qrserver.com/v1/create-qr-code/?size=150x150&amp;data=https://docs.google.com/document/d/1HtoATf8SVXL5r8To5wcpa9kgKjeptT1Yy5XfrXNmrHo/edit?disco=AAABR2Ar5ao",1))</f>
        <v>#REF!</v>
      </c>
      <c r="D161" s="3" t="s">
        <v>229</v>
      </c>
      <c r="E161" s="4" t="str">
        <f>HYPERLINK("https://docs.google.com/document/d/1HtoATf8SVXL5r8To5wcpa9kgKjeptT1Yy5XfrXNmrHo/edit?disco=AAABR2Ar5ao", "document comment")</f>
        <v>document comment</v>
      </c>
    </row>
    <row r="162" ht="112.5" customHeight="1">
      <c r="A162" s="2" t="s">
        <v>219</v>
      </c>
      <c r="B162" s="2" t="s">
        <v>49</v>
      </c>
      <c r="C162" s="1" t="str">
        <f>HYPERLINK("https://docs.google.com/document/d/1dhq_AYQeLwrKPUo1u5bUzDdUAhLlAkOHl1SM0Cwttk0/edit?disco=AAABRzNXYx8", IMAGE("https://api.qrserver.com/v1/create-qr-code/?size=150x150&amp;data=https://docs.google.com/document/d/1dhq_AYQeLwrKPUo1u5bUzDdUAhLlAkOHl1SM0Cwttk0/edit?disco=AAABRzNXYx8",1))</f>
        <v>#REF!</v>
      </c>
      <c r="D162" s="3" t="s">
        <v>230</v>
      </c>
      <c r="E162" s="4" t="str">
        <f>HYPERLINK("https://docs.google.com/document/d/1dhq_AYQeLwrKPUo1u5bUzDdUAhLlAkOHl1SM0Cwttk0/edit?disco=AAABRzNXYx8", "document comment")</f>
        <v>document comment</v>
      </c>
    </row>
    <row r="163" ht="112.5" customHeight="1">
      <c r="A163" s="2" t="s">
        <v>219</v>
      </c>
      <c r="B163" s="2" t="s">
        <v>49</v>
      </c>
      <c r="C163" s="1" t="str">
        <f>HYPERLINK("https://docs.google.com/document/d/1HvaWeeci-3gd6XGmlt7IPxbDnMvMb-wy0zcaKbtQzUk/edit?disco=AAABSWvjK8w", IMAGE("https://api.qrserver.com/v1/create-qr-code/?size=150x150&amp;data=https://docs.google.com/document/d/1HvaWeeci-3gd6XGmlt7IPxbDnMvMb-wy0zcaKbtQzUk/edit?disco=AAABSWvjK8w",1))</f>
        <v>#REF!</v>
      </c>
      <c r="D163" s="3" t="s">
        <v>231</v>
      </c>
      <c r="E163" s="4" t="str">
        <f>HYPERLINK("https://docs.google.com/document/d/1HvaWeeci-3gd6XGmlt7IPxbDnMvMb-wy0zcaKbtQzUk/edit?disco=AAABSWvjK8w", "document comment")</f>
        <v>document comment</v>
      </c>
    </row>
    <row r="164" ht="112.5" customHeight="1">
      <c r="A164" s="2" t="s">
        <v>219</v>
      </c>
      <c r="B164" s="2" t="s">
        <v>49</v>
      </c>
      <c r="C164" s="1" t="str">
        <f>HYPERLINK("https://docs.google.com/document/d/1vsdffdBQM_8oxeVzNRXr40uB9d8ilZlOyQU6VLCDevw/edit?disco=AAABSQULYvc", IMAGE("https://api.qrserver.com/v1/create-qr-code/?size=150x150&amp;data=https://docs.google.com/document/d/1vsdffdBQM_8oxeVzNRXr40uB9d8ilZlOyQU6VLCDevw/edit?disco=AAABSQULYvc",1))</f>
        <v>#REF!</v>
      </c>
      <c r="D164" s="3" t="s">
        <v>232</v>
      </c>
      <c r="E164" s="4" t="str">
        <f>HYPERLINK("https://docs.google.com/document/d/1vsdffdBQM_8oxeVzNRXr40uB9d8ilZlOyQU6VLCDevw/edit?disco=AAABSQULYvc", "document comment")</f>
        <v>document comment</v>
      </c>
    </row>
    <row r="165" ht="112.5" customHeight="1">
      <c r="A165" s="2" t="s">
        <v>219</v>
      </c>
      <c r="B165" s="2" t="s">
        <v>49</v>
      </c>
      <c r="C165" s="1" t="str">
        <f>HYPERLINK("https://docs.google.com/document/d/1-TEa-CQVaanMbkG26RKt2jvVdX3YOPrdPTskAPguvik/edit?disco=AAABSQLU9-w", IMAGE("https://api.qrserver.com/v1/create-qr-code/?size=150x150&amp;data=https://docs.google.com/document/d/1-TEa-CQVaanMbkG26RKt2jvVdX3YOPrdPTskAPguvik/edit?disco=AAABSQLU9-w",1))</f>
        <v>#REF!</v>
      </c>
      <c r="D165" s="3" t="s">
        <v>233</v>
      </c>
      <c r="E165" s="4" t="str">
        <f>HYPERLINK("https://docs.google.com/document/d/1-TEa-CQVaanMbkG26RKt2jvVdX3YOPrdPTskAPguvik/edit?disco=AAABSQLU9-w", "document comment")</f>
        <v>document comment</v>
      </c>
    </row>
    <row r="166" ht="112.5" customHeight="1">
      <c r="A166" s="2" t="s">
        <v>219</v>
      </c>
      <c r="B166" s="2" t="s">
        <v>49</v>
      </c>
      <c r="C166" s="1" t="str">
        <f>HYPERLINK("https://docs.google.com/document/d/1md4HtFURGi1qIPBMd4AfWXTGNNc5os2oUqD2lExadBo/edit?disco=AAABSWnJy7E", IMAGE("https://api.qrserver.com/v1/create-qr-code/?size=150x150&amp;data=https://docs.google.com/document/d/1md4HtFURGi1qIPBMd4AfWXTGNNc5os2oUqD2lExadBo/edit?disco=AAABSWnJy7E",1))</f>
        <v>#REF!</v>
      </c>
      <c r="D166" s="3" t="s">
        <v>234</v>
      </c>
      <c r="E166" s="4" t="str">
        <f>HYPERLINK("https://docs.google.com/document/d/1md4HtFURGi1qIPBMd4AfWXTGNNc5os2oUqD2lExadBo/edit?disco=AAABSWnJy7E", "document comment")</f>
        <v>document comment</v>
      </c>
    </row>
    <row r="167" ht="112.5" customHeight="1">
      <c r="A167" s="2" t="s">
        <v>219</v>
      </c>
      <c r="B167" s="2" t="s">
        <v>49</v>
      </c>
      <c r="C167" s="1" t="str">
        <f>HYPERLINK("https://docs.google.com/document/d/1JFcHC27Qrx7c031pAq_PFz2bXXd6URV02kRfRxWAaCk/edit?disco=AAABSPzJsO4", IMAGE("https://api.qrserver.com/v1/create-qr-code/?size=150x150&amp;data=https://docs.google.com/document/d/1JFcHC27Qrx7c031pAq_PFz2bXXd6URV02kRfRxWAaCk/edit?disco=AAABSPzJsO4",1))</f>
        <v>#REF!</v>
      </c>
      <c r="D167" s="3" t="s">
        <v>235</v>
      </c>
      <c r="E167" s="4" t="str">
        <f>HYPERLINK("https://docs.google.com/document/d/1JFcHC27Qrx7c031pAq_PFz2bXXd6URV02kRfRxWAaCk/edit?disco=AAABSPzJsO4", "document comment")</f>
        <v>document comment</v>
      </c>
    </row>
    <row r="168" ht="112.5" customHeight="1">
      <c r="A168" s="2" t="s">
        <v>219</v>
      </c>
      <c r="B168" s="2" t="s">
        <v>49</v>
      </c>
      <c r="C168" s="1" t="str">
        <f>HYPERLINK("https://docs.google.com/document/d/1-hMoOMS-RIAAwIObPcDbWIKWxybYPzNmh1raGivlEjY/edit?disco=AAABSPu1Q54", IMAGE("https://api.qrserver.com/v1/create-qr-code/?size=150x150&amp;data=https://docs.google.com/document/d/1-hMoOMS-RIAAwIObPcDbWIKWxybYPzNmh1raGivlEjY/edit?disco=AAABSPu1Q54",1))</f>
        <v>#REF!</v>
      </c>
      <c r="D168" s="3" t="s">
        <v>236</v>
      </c>
      <c r="E168" s="4" t="str">
        <f>HYPERLINK("https://docs.google.com/document/d/1-hMoOMS-RIAAwIObPcDbWIKWxybYPzNmh1raGivlEjY/edit?disco=AAABSPu1Q54", "document comment")</f>
        <v>document comment</v>
      </c>
    </row>
    <row r="169" ht="112.5" customHeight="1">
      <c r="A169" s="2" t="s">
        <v>219</v>
      </c>
      <c r="B169" s="2" t="s">
        <v>49</v>
      </c>
      <c r="C169" s="1" t="str">
        <f>HYPERLINK("https://docs.google.com/document/d/1XJKj3l5eiiwJFTM-0nM4Yd-Ty9-GwVD1ft4b2aGAEQ4/edit?disco=AAABSRW24uo", IMAGE("https://api.qrserver.com/v1/create-qr-code/?size=150x150&amp;data=https://docs.google.com/document/d/1XJKj3l5eiiwJFTM-0nM4Yd-Ty9-GwVD1ft4b2aGAEQ4/edit?disco=AAABSRW24uo",1))</f>
        <v>#REF!</v>
      </c>
      <c r="D169" s="3" t="s">
        <v>237</v>
      </c>
      <c r="E169" s="4" t="str">
        <f>HYPERLINK("https://docs.google.com/document/d/1XJKj3l5eiiwJFTM-0nM4Yd-Ty9-GwVD1ft4b2aGAEQ4/edit?disco=AAABSRW24uo", "document comment")</f>
        <v>document comment</v>
      </c>
    </row>
    <row r="170" ht="112.5" customHeight="1">
      <c r="A170" s="2" t="s">
        <v>219</v>
      </c>
      <c r="B170" s="2" t="s">
        <v>49</v>
      </c>
      <c r="C170" s="1" t="str">
        <f>HYPERLINK("https://docs.google.com/document/d/1c5ZbQGYpwgFbwYtSeParmXVCP3Flk6G6ryYztHLxguk/edit?disco=AAABSQfq9T4", IMAGE("https://api.qrserver.com/v1/create-qr-code/?size=150x150&amp;data=https://docs.google.com/document/d/1c5ZbQGYpwgFbwYtSeParmXVCP3Flk6G6ryYztHLxguk/edit?disco=AAABSQfq9T4",1))</f>
        <v>#REF!</v>
      </c>
      <c r="D170" s="3" t="s">
        <v>238</v>
      </c>
      <c r="E170" s="4" t="str">
        <f>HYPERLINK("https://docs.google.com/document/d/1c5ZbQGYpwgFbwYtSeParmXVCP3Flk6G6ryYztHLxguk/edit?disco=AAABSQfq9T4", "document comment")</f>
        <v>document comment</v>
      </c>
    </row>
    <row r="171" ht="112.5" customHeight="1">
      <c r="A171" s="2" t="s">
        <v>219</v>
      </c>
      <c r="B171" s="2" t="s">
        <v>49</v>
      </c>
      <c r="C171" s="1" t="str">
        <f>HYPERLINK("https://docs.google.com/document/d/11qe2dt7BbyvC7AqfkCBfplWGVd1I9yCpoMM15-RMbOQ/edit?disco=AAABSQ3nP_o", IMAGE("https://api.qrserver.com/v1/create-qr-code/?size=150x150&amp;data=https://docs.google.com/document/d/11qe2dt7BbyvC7AqfkCBfplWGVd1I9yCpoMM15-RMbOQ/edit?disco=AAABSQ3nP_o",1))</f>
        <v>#REF!</v>
      </c>
      <c r="D171" s="3" t="s">
        <v>239</v>
      </c>
      <c r="E171" s="4" t="str">
        <f>HYPERLINK("https://docs.google.com/document/d/11qe2dt7BbyvC7AqfkCBfplWGVd1I9yCpoMM15-RMbOQ/edit?disco=AAABSQ3nP_o", "document comment")</f>
        <v>document comment</v>
      </c>
    </row>
    <row r="172" ht="112.5" customHeight="1">
      <c r="A172" s="2" t="s">
        <v>219</v>
      </c>
      <c r="B172" s="2" t="s">
        <v>49</v>
      </c>
      <c r="C172" s="1" t="str">
        <f>HYPERLINK("https://docs.google.com/document/d/17BBonv8PKBau_wAO0YmwZJ8vs0mRx3ZQ4GwZBvCm_Ig/edit?disco=AAABSWlDt1E", IMAGE("https://api.qrserver.com/v1/create-qr-code/?size=150x150&amp;data=https://docs.google.com/document/d/17BBonv8PKBau_wAO0YmwZJ8vs0mRx3ZQ4GwZBvCm_Ig/edit?disco=AAABSWlDt1E",1))</f>
        <v>#REF!</v>
      </c>
      <c r="D172" s="3" t="s">
        <v>240</v>
      </c>
      <c r="E172" s="4" t="str">
        <f>HYPERLINK("https://docs.google.com/document/d/17BBonv8PKBau_wAO0YmwZJ8vs0mRx3ZQ4GwZBvCm_Ig/edit?disco=AAABSWlDt1E", "document comment")</f>
        <v>document comment</v>
      </c>
    </row>
    <row r="173" ht="112.5" customHeight="1">
      <c r="A173" s="2" t="s">
        <v>219</v>
      </c>
      <c r="B173" s="2" t="s">
        <v>49</v>
      </c>
      <c r="C173" s="1" t="str">
        <f>HYPERLINK("https://docs.google.com/document/d/1YRQo23YNPDOPi1g99BbivXaT3iLqEv0fElqvEtw06Ek/edit?disco=AAABR1wh9ds", IMAGE("https://api.qrserver.com/v1/create-qr-code/?size=150x150&amp;data=https://docs.google.com/document/d/1YRQo23YNPDOPi1g99BbivXaT3iLqEv0fElqvEtw06Ek/edit?disco=AAABR1wh9ds",1))</f>
        <v>#REF!</v>
      </c>
      <c r="D173" s="3" t="s">
        <v>241</v>
      </c>
      <c r="E173" s="4" t="str">
        <f>HYPERLINK("https://docs.google.com/document/d/1YRQo23YNPDOPi1g99BbivXaT3iLqEv0fElqvEtw06Ek/edit?disco=AAABR1wh9ds", "document comment")</f>
        <v>document comment</v>
      </c>
    </row>
    <row r="174" ht="112.5" customHeight="1">
      <c r="A174" s="2" t="s">
        <v>219</v>
      </c>
      <c r="B174" s="2" t="s">
        <v>55</v>
      </c>
      <c r="C174" s="1" t="str">
        <f>HYPERLINK("https://docs.google.com/presentation/d/1xayMrGyhPpAykoqJfiX4FUwjaVsOIGaSdjD7VVl3W2c/edit?disco=AAABSR1035E", IMAGE("https://api.qrserver.com/v1/create-qr-code/?size=150x150&amp;data=https://docs.google.com/presentation/d/1xayMrGyhPpAykoqJfiX4FUwjaVsOIGaSdjD7VVl3W2c/edit?disco=AAABSR1035E",1))</f>
        <v>#REF!</v>
      </c>
      <c r="D174" s="3" t="s">
        <v>242</v>
      </c>
      <c r="E174" s="4" t="str">
        <f>HYPERLINK("https://docs.google.com/presentation/d/1xayMrGyhPpAykoqJfiX4FUwjaVsOIGaSdjD7VVl3W2c/edit?disco=AAABSR1035E",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ref="D50"/>
    <hyperlink r:id="rId51" ref="D51"/>
    <hyperlink r:id="rId52" location="gid=0" ref="D52"/>
    <hyperlink r:id="rId53" location="gid=47796859" ref="D53"/>
    <hyperlink r:id="rId54" location="gid=1087392422" ref="D54"/>
    <hyperlink r:id="rId55" location="gid=970248813" ref="D55"/>
    <hyperlink r:id="rId56" location="gid=386133370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  <hyperlink r:id="rId173" ref="D173"/>
    <hyperlink r:id="rId174" ref="D174"/>
  </hyperlinks>
  <drawing r:id="rId175"/>
  <legacyDrawing r:id="rId176"/>
</worksheet>
</file>